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김은효\Desktop\새 폴더 (2)\"/>
    </mc:Choice>
  </mc:AlternateContent>
  <bookViews>
    <workbookView xWindow="0" yWindow="0" windowWidth="12690" windowHeight="9030"/>
  </bookViews>
  <sheets>
    <sheet name="후원금세입결산서(시설용)" sheetId="3" r:id="rId1"/>
    <sheet name="후원금세출결산서(시설용)" sheetId="4" r:id="rId2"/>
    <sheet name="1.후원(금전)수입명세서" sheetId="9" r:id="rId3"/>
    <sheet name="2.후원(물품)수입" sheetId="6" r:id="rId4"/>
    <sheet name="3.후원(금전)사용명세서" sheetId="10" r:id="rId5"/>
    <sheet name="4.후원(물품)사용" sheetId="7" r:id="rId6"/>
    <sheet name="5.후원금전용계좌" sheetId="8" r:id="rId7"/>
  </sheets>
  <definedNames>
    <definedName name="_xlnm._FilterDatabase" localSheetId="2" hidden="1">'1.후원(금전)수입명세서'!$A$10:$L$10</definedName>
  </definedNames>
  <calcPr calcId="162913" iterateDelta="1.0000000474974513E-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0" l="1"/>
  <c r="K10" i="9" l="1"/>
  <c r="G29" i="4"/>
  <c r="G30" i="4"/>
  <c r="G28" i="4"/>
  <c r="G22" i="4"/>
  <c r="G25" i="3"/>
  <c r="G21" i="3" l="1"/>
  <c r="G5" i="7" l="1"/>
  <c r="L7" i="6"/>
  <c r="H33" i="4"/>
  <c r="H30" i="4"/>
  <c r="H29" i="4"/>
  <c r="H28" i="4"/>
  <c r="H27" i="4"/>
  <c r="H26" i="4"/>
  <c r="H25" i="4"/>
  <c r="G24" i="4"/>
  <c r="H24" i="4" s="1"/>
  <c r="G23" i="4"/>
  <c r="H22" i="4"/>
  <c r="H21" i="4"/>
  <c r="H20" i="4"/>
  <c r="H19" i="4"/>
  <c r="H18" i="4"/>
  <c r="G17" i="4"/>
  <c r="H17" i="4" s="1"/>
  <c r="G16" i="4"/>
  <c r="H16" i="4" s="1"/>
  <c r="H15" i="4"/>
  <c r="H14" i="4"/>
  <c r="H13" i="4"/>
  <c r="H12" i="4"/>
  <c r="H11" i="4"/>
  <c r="H10" i="4"/>
  <c r="H9" i="4"/>
  <c r="H8" i="4"/>
  <c r="H7" i="4"/>
  <c r="G24" i="3"/>
  <c r="G20" i="3"/>
  <c r="G23" i="3" s="1"/>
  <c r="G19" i="3"/>
  <c r="G32" i="4" l="1"/>
  <c r="H32" i="4" s="1"/>
  <c r="G31" i="4"/>
  <c r="H31" i="4" s="1"/>
  <c r="H23" i="4"/>
</calcChain>
</file>

<file path=xl/sharedStrings.xml><?xml version="1.0" encoding="utf-8"?>
<sst xmlns="http://schemas.openxmlformats.org/spreadsheetml/2006/main" count="3641" uniqueCount="583">
  <si>
    <t>순번</t>
  </si>
  <si>
    <t>전년도이월금</t>
  </si>
  <si>
    <t>후원처 방문시 소요된 경비</t>
  </si>
  <si>
    <t>소모성물품 구입</t>
  </si>
  <si>
    <t>&lt;종무식&gt; 현수막제작</t>
  </si>
  <si>
    <t>(7.28)특근매식비</t>
  </si>
  <si>
    <t>지역사회후원금품</t>
    <phoneticPr fontId="1" type="noConversion"/>
  </si>
  <si>
    <t>후원자</t>
  </si>
  <si>
    <t>내역</t>
  </si>
  <si>
    <t>비고</t>
  </si>
  <si>
    <t>기타</t>
  </si>
  <si>
    <t xml:space="preserve">모금자 </t>
  </si>
  <si>
    <t>기부금</t>
  </si>
  <si>
    <t>법인</t>
  </si>
  <si>
    <t>내용</t>
  </si>
  <si>
    <t>기관</t>
  </si>
  <si>
    <t>단체</t>
  </si>
  <si>
    <t>구분</t>
  </si>
  <si>
    <t>여부</t>
  </si>
  <si>
    <t>금액
(단위:원)</t>
    <phoneticPr fontId="1" type="noConversion"/>
  </si>
  <si>
    <t>계</t>
    <phoneticPr fontId="1" type="noConversion"/>
  </si>
  <si>
    <t>후원금 세 입 결 산 서(시설용)</t>
    <phoneticPr fontId="1" type="noConversion"/>
  </si>
  <si>
    <t>(단위:원)</t>
    <phoneticPr fontId="1" type="noConversion"/>
  </si>
  <si>
    <t>과목</t>
  </si>
  <si>
    <t>정부</t>
  </si>
  <si>
    <t>시설</t>
  </si>
  <si>
    <t>후원금</t>
  </si>
  <si>
    <t>계</t>
  </si>
  <si>
    <t>관</t>
  </si>
  <si>
    <t>항</t>
  </si>
  <si>
    <t>목</t>
  </si>
  <si>
    <t>보조금</t>
  </si>
  <si>
    <t>부담금</t>
  </si>
  <si>
    <t>05
(전입금)</t>
    <phoneticPr fontId="1" type="noConversion"/>
  </si>
  <si>
    <t>51
(전입금)</t>
    <phoneticPr fontId="1" type="noConversion"/>
  </si>
  <si>
    <t>511
(지정입금 후원금)</t>
    <phoneticPr fontId="1" type="noConversion"/>
  </si>
  <si>
    <t>예산</t>
  </si>
  <si>
    <t>결산</t>
  </si>
  <si>
    <t>증감</t>
  </si>
  <si>
    <t>512
(비지정입금 후원금)</t>
    <phoneticPr fontId="1" type="noConversion"/>
  </si>
  <si>
    <t>08
(전입금)</t>
    <phoneticPr fontId="1" type="noConversion"/>
  </si>
  <si>
    <t>81
(전입금)</t>
    <phoneticPr fontId="1" type="noConversion"/>
  </si>
  <si>
    <t>812
(법인전입금 후원금)</t>
    <phoneticPr fontId="1" type="noConversion"/>
  </si>
  <si>
    <t>09
(이월금)</t>
    <phoneticPr fontId="1" type="noConversion"/>
  </si>
  <si>
    <t>91
(이월금)</t>
    <phoneticPr fontId="1" type="noConversion"/>
  </si>
  <si>
    <t>912
(전년도 이월금 후원금)</t>
    <phoneticPr fontId="1" type="noConversion"/>
  </si>
  <si>
    <t>합계</t>
  </si>
  <si>
    <t>총계</t>
  </si>
  <si>
    <t>210㎜ × 297㎜[일반용지 60g/㎡(재활용품)]</t>
  </si>
  <si>
    <t>후원금 세 출 결 산 서(시설용)</t>
    <phoneticPr fontId="1" type="noConversion"/>
  </si>
  <si>
    <t>(단위:원)</t>
    <phoneticPr fontId="1" type="noConversion"/>
  </si>
  <si>
    <t>시설부담금</t>
  </si>
  <si>
    <t>사무비</t>
  </si>
  <si>
    <t>인건비</t>
  </si>
  <si>
    <t>제수당
퇴직적립금
사업주부담금
기타후생경비</t>
    <phoneticPr fontId="1" type="noConversion"/>
  </si>
  <si>
    <t>업무추진비</t>
    <phoneticPr fontId="1" type="noConversion"/>
  </si>
  <si>
    <t>기관운영비
회의비</t>
    <phoneticPr fontId="1" type="noConversion"/>
  </si>
  <si>
    <t>운영비</t>
  </si>
  <si>
    <t>여비
수용비 및 수수료
공공요금
제세공과금
차량비
기타운영비</t>
    <phoneticPr fontId="1" type="noConversion"/>
  </si>
  <si>
    <t>재산
조성비</t>
    <phoneticPr fontId="1" type="noConversion"/>
  </si>
  <si>
    <t>시설비</t>
  </si>
  <si>
    <t>감200,000</t>
    <phoneticPr fontId="1" type="noConversion"/>
  </si>
  <si>
    <t>사업비</t>
  </si>
  <si>
    <t>센터
사업비</t>
    <phoneticPr fontId="1" type="noConversion"/>
  </si>
  <si>
    <t>가족관계사업비
가족돌봄사업비
가족생활사업비
지역공동체사업비</t>
    <phoneticPr fontId="1" type="noConversion"/>
  </si>
  <si>
    <t>210mm×297mm(일반용지 60g/㎡(재활용품))</t>
  </si>
  <si>
    <t>-</t>
    <phoneticPr fontId="1" type="noConversion"/>
  </si>
  <si>
    <t>N</t>
    <phoneticPr fontId="1" type="noConversion"/>
  </si>
  <si>
    <t>여비</t>
    <phoneticPr fontId="1" type="noConversion"/>
  </si>
  <si>
    <t>수용비(센터SNS 홍보비)</t>
    <phoneticPr fontId="1" type="noConversion"/>
  </si>
  <si>
    <t>공공요금</t>
    <phoneticPr fontId="1" type="noConversion"/>
  </si>
  <si>
    <t>가족사랑의날</t>
    <phoneticPr fontId="1" type="noConversion"/>
  </si>
  <si>
    <t>사용일자</t>
  </si>
  <si>
    <t>사용내역</t>
  </si>
  <si>
    <t>결연후원</t>
  </si>
  <si>
    <t>산출기준</t>
  </si>
  <si>
    <t>금품 여부</t>
  </si>
  <si>
    <t>2. 후원금(물품) 수입명세서</t>
    <phoneticPr fontId="7" type="noConversion"/>
  </si>
  <si>
    <t>발생일자</t>
    <phoneticPr fontId="1" type="noConversion"/>
  </si>
  <si>
    <t>후원품
종류</t>
    <phoneticPr fontId="1" type="noConversion"/>
  </si>
  <si>
    <t xml:space="preserve">후원자 </t>
  </si>
  <si>
    <t>품명</t>
  </si>
  <si>
    <t>수량/ 단위</t>
    <phoneticPr fontId="1" type="noConversion"/>
  </si>
  <si>
    <t>상당
금액</t>
    <phoneticPr fontId="1" type="noConversion"/>
  </si>
  <si>
    <t>비영리</t>
  </si>
  <si>
    <t>모금자</t>
  </si>
  <si>
    <t>지역사회</t>
  </si>
  <si>
    <t>비영리법인</t>
    <phoneticPr fontId="1" type="noConversion"/>
  </si>
  <si>
    <t>-</t>
    <phoneticPr fontId="1" type="noConversion"/>
  </si>
  <si>
    <t>N</t>
  </si>
  <si>
    <t>-</t>
  </si>
  <si>
    <t>후원금품</t>
  </si>
  <si>
    <t>사회복지
법인</t>
    <phoneticPr fontId="1" type="noConversion"/>
  </si>
  <si>
    <t>-</t>
    <phoneticPr fontId="1" type="noConversion"/>
  </si>
  <si>
    <t>4. 후원금(물품) 사용명세서</t>
    <phoneticPr fontId="7" type="noConversion"/>
  </si>
  <si>
    <t>사용처</t>
  </si>
  <si>
    <t xml:space="preserve">수량/ </t>
  </si>
  <si>
    <t xml:space="preserve">상당 </t>
  </si>
  <si>
    <t>단위</t>
  </si>
  <si>
    <t>금액</t>
  </si>
  <si>
    <t>-</t>
    <phoneticPr fontId="1" type="noConversion"/>
  </si>
  <si>
    <t>5. 후원금전용계좌</t>
    <phoneticPr fontId="7" type="noConversion"/>
  </si>
  <si>
    <t>금융기관 등의 명칭</t>
    <phoneticPr fontId="7" type="noConversion"/>
  </si>
  <si>
    <t>계좌번호</t>
    <phoneticPr fontId="7" type="noConversion"/>
  </si>
  <si>
    <t>계좌명의</t>
    <phoneticPr fontId="7" type="noConversion"/>
  </si>
  <si>
    <t>광주은행</t>
    <phoneticPr fontId="7" type="noConversion"/>
  </si>
  <si>
    <t>072-107-321750</t>
    <phoneticPr fontId="7" type="noConversion"/>
  </si>
  <si>
    <t>광주북구가족센터</t>
    <phoneticPr fontId="7" type="noConversion"/>
  </si>
  <si>
    <t>국민은행</t>
    <phoneticPr fontId="7" type="noConversion"/>
  </si>
  <si>
    <t>916401-01-513623</t>
    <phoneticPr fontId="7" type="noConversion"/>
  </si>
  <si>
    <t>광주북구가족센터</t>
    <phoneticPr fontId="7" type="noConversion"/>
  </si>
  <si>
    <t>개인</t>
    <phoneticPr fontId="1" type="noConversion"/>
  </si>
  <si>
    <t>민간단체</t>
    <phoneticPr fontId="1" type="noConversion"/>
  </si>
  <si>
    <t>여성위생용품</t>
    <phoneticPr fontId="1" type="noConversion"/>
  </si>
  <si>
    <t>20/박스</t>
    <phoneticPr fontId="1" type="noConversion"/>
  </si>
  <si>
    <t>비영리법인</t>
    <phoneticPr fontId="1" type="noConversion"/>
  </si>
  <si>
    <t>-</t>
    <phoneticPr fontId="1" type="noConversion"/>
  </si>
  <si>
    <t>민간단체</t>
    <phoneticPr fontId="1" type="noConversion"/>
  </si>
  <si>
    <t>광주 거주 
다문화가정</t>
    <phoneticPr fontId="1" type="noConversion"/>
  </si>
  <si>
    <t xml:space="preserve">광주 거주 
다문화가정, 저소득가족 </t>
    <phoneticPr fontId="1" type="noConversion"/>
  </si>
  <si>
    <t xml:space="preserve">광주 거주 
다문화가정 </t>
    <phoneticPr fontId="1" type="noConversion"/>
  </si>
  <si>
    <t>감1,497,743</t>
    <phoneticPr fontId="1" type="noConversion"/>
  </si>
  <si>
    <t>감1,497,743</t>
    <phoneticPr fontId="1" type="noConversion"/>
  </si>
  <si>
    <t>감357,790</t>
    <phoneticPr fontId="1" type="noConversion"/>
  </si>
  <si>
    <t>감27,000</t>
    <phoneticPr fontId="1" type="noConversion"/>
  </si>
  <si>
    <t>감544,563</t>
    <phoneticPr fontId="1" type="noConversion"/>
  </si>
  <si>
    <t>감929,353</t>
    <phoneticPr fontId="1" type="noConversion"/>
  </si>
  <si>
    <t>자산취득비(지정)
시설장비유지비</t>
    <phoneticPr fontId="1" type="noConversion"/>
  </si>
  <si>
    <t>감4,878,390</t>
    <phoneticPr fontId="1" type="noConversion"/>
  </si>
  <si>
    <t>감6,007,743</t>
    <phoneticPr fontId="1" type="noConversion"/>
  </si>
  <si>
    <t>후원금 수입 및 사용결과 보고서</t>
    <phoneticPr fontId="7" type="noConversion"/>
  </si>
  <si>
    <t>기간 : 2023년 1월 1일부터</t>
    <phoneticPr fontId="7" type="noConversion"/>
  </si>
  <si>
    <t xml:space="preserve">        2023년 12월 31일까지</t>
    <phoneticPr fontId="7" type="noConversion"/>
  </si>
  <si>
    <t xml:space="preserve">1. 후원금(금전) 수입명세서 </t>
    <phoneticPr fontId="7" type="noConversion"/>
  </si>
  <si>
    <t>발생일자</t>
    <phoneticPr fontId="1" type="noConversion"/>
  </si>
  <si>
    <t>후원금 종류</t>
    <phoneticPr fontId="1" type="noConversion"/>
  </si>
  <si>
    <t>후원자 
구분</t>
    <phoneticPr fontId="1" type="noConversion"/>
  </si>
  <si>
    <t>금액
(단위:원)</t>
    <phoneticPr fontId="1" type="noConversion"/>
  </si>
  <si>
    <t>비영리</t>
    <phoneticPr fontId="1" type="noConversion"/>
  </si>
  <si>
    <t>-</t>
    <phoneticPr fontId="1" type="noConversion"/>
  </si>
  <si>
    <t>N</t>
    <phoneticPr fontId="1" type="noConversion"/>
  </si>
  <si>
    <t>N</t>
    <phoneticPr fontId="1" type="noConversion"/>
  </si>
  <si>
    <t>-</t>
    <phoneticPr fontId="1" type="noConversion"/>
  </si>
  <si>
    <t>전년도이월금</t>
    <phoneticPr fontId="1" type="noConversion"/>
  </si>
  <si>
    <t>지역사회후원금품</t>
    <phoneticPr fontId="1" type="noConversion"/>
  </si>
  <si>
    <t>개인</t>
    <phoneticPr fontId="1" type="noConversion"/>
  </si>
  <si>
    <t>후원금_곽*미</t>
  </si>
  <si>
    <t>비지정후원금</t>
    <phoneticPr fontId="1" type="noConversion"/>
  </si>
  <si>
    <t>개인</t>
    <phoneticPr fontId="1" type="noConversion"/>
  </si>
  <si>
    <t>-</t>
    <phoneticPr fontId="1" type="noConversion"/>
  </si>
  <si>
    <t>후원금_오*임</t>
  </si>
  <si>
    <t>비지정후원금</t>
    <phoneticPr fontId="1" type="noConversion"/>
  </si>
  <si>
    <t>후원금_정*화</t>
  </si>
  <si>
    <t>소관법인</t>
    <phoneticPr fontId="1" type="noConversion"/>
  </si>
  <si>
    <t>교육기관</t>
    <phoneticPr fontId="1" type="noConversion"/>
  </si>
  <si>
    <t>후원금_광주대******</t>
  </si>
  <si>
    <t>민간단체</t>
    <phoneticPr fontId="1" type="noConversion"/>
  </si>
  <si>
    <t>후원금_코밴****</t>
  </si>
  <si>
    <t>후원금_김*신</t>
  </si>
  <si>
    <t>후원금_이*훈</t>
  </si>
  <si>
    <t>비지정후원금</t>
    <phoneticPr fontId="1" type="noConversion"/>
  </si>
  <si>
    <t>지역사회후원금품</t>
    <phoneticPr fontId="1" type="noConversion"/>
  </si>
  <si>
    <t>후원금_김*훈</t>
  </si>
  <si>
    <t>지역사회후원금품</t>
    <phoneticPr fontId="1" type="noConversion"/>
  </si>
  <si>
    <t>후원금_정*대</t>
  </si>
  <si>
    <t>개인</t>
    <phoneticPr fontId="1" type="noConversion"/>
  </si>
  <si>
    <t>후원금_조*옥</t>
  </si>
  <si>
    <t>후원금_강*연</t>
  </si>
  <si>
    <t>후원금_강*준</t>
  </si>
  <si>
    <t>후원금_이*례</t>
  </si>
  <si>
    <t>N</t>
    <phoneticPr fontId="1" type="noConversion"/>
  </si>
  <si>
    <t>후원금_방*형</t>
  </si>
  <si>
    <t>후원금_이*영</t>
  </si>
  <si>
    <t>후원금_박*리</t>
  </si>
  <si>
    <t>후원금_명*숙</t>
  </si>
  <si>
    <t>후원금_김*경</t>
  </si>
  <si>
    <t>후원금_표*식</t>
  </si>
  <si>
    <t>후원금_아**싱</t>
  </si>
  <si>
    <t>후원금_한*옥</t>
  </si>
  <si>
    <t>후원금_유*망</t>
  </si>
  <si>
    <t>후원금_박*영</t>
  </si>
  <si>
    <t>후원금_조*실</t>
  </si>
  <si>
    <t>후원금_신*숙</t>
  </si>
  <si>
    <t>소관법인</t>
    <phoneticPr fontId="1" type="noConversion"/>
  </si>
  <si>
    <t>기타</t>
    <phoneticPr fontId="1" type="noConversion"/>
  </si>
  <si>
    <t>금융기관</t>
    <phoneticPr fontId="1" type="noConversion"/>
  </si>
  <si>
    <t>후원금_국***(일***)</t>
  </si>
  <si>
    <t>지정후원금</t>
    <phoneticPr fontId="1" type="noConversion"/>
  </si>
  <si>
    <t>후원금_전*숙</t>
  </si>
  <si>
    <t>후원금_박*규</t>
  </si>
  <si>
    <t>민간단체</t>
    <phoneticPr fontId="1" type="noConversion"/>
  </si>
  <si>
    <t>영리</t>
    <phoneticPr fontId="1" type="noConversion"/>
  </si>
  <si>
    <t>후원금_하*숙</t>
  </si>
  <si>
    <t>후원금_오*순</t>
  </si>
  <si>
    <t>후원금_노*경</t>
  </si>
  <si>
    <t>후원금_양*길</t>
  </si>
  <si>
    <t>후원금_이*민</t>
  </si>
  <si>
    <t>후원금_정*훈</t>
  </si>
  <si>
    <t>후원금_아만*싱</t>
  </si>
  <si>
    <t>비영리</t>
    <phoneticPr fontId="1" type="noConversion"/>
  </si>
  <si>
    <t>교육기관</t>
    <phoneticPr fontId="1" type="noConversion"/>
  </si>
  <si>
    <t>후원금_무***학교</t>
    <phoneticPr fontId="1" type="noConversion"/>
  </si>
  <si>
    <t>후원금_장*수</t>
  </si>
  <si>
    <t>후원금_김*엔</t>
  </si>
  <si>
    <t>예금이자수입</t>
    <phoneticPr fontId="1" type="noConversion"/>
  </si>
  <si>
    <t>기타예금이자수입</t>
    <phoneticPr fontId="1" type="noConversion"/>
  </si>
  <si>
    <t>후원금_이*란</t>
  </si>
  <si>
    <t>후원금_늘*****스</t>
  </si>
  <si>
    <t>후원금_살****중</t>
  </si>
  <si>
    <t>후원금_코****브</t>
  </si>
  <si>
    <t>후원금_박*지</t>
  </si>
  <si>
    <t>후원금_메*암</t>
  </si>
  <si>
    <t>후원금_국***(종*****)</t>
  </si>
  <si>
    <t>후원금_김*아</t>
  </si>
  <si>
    <t>후원금_kt******</t>
  </si>
  <si>
    <t>후원금_최*선</t>
  </si>
  <si>
    <t>후원금_김*효</t>
  </si>
  <si>
    <t>후원금_양*남</t>
  </si>
  <si>
    <t>후원금_김*희</t>
  </si>
  <si>
    <t>후원금_이*자</t>
  </si>
  <si>
    <t>후원금_이*선</t>
  </si>
  <si>
    <t>의류</t>
    <phoneticPr fontId="1" type="noConversion"/>
  </si>
  <si>
    <t>의류 560장</t>
    <phoneticPr fontId="1" type="noConversion"/>
  </si>
  <si>
    <t>여성의류 498장</t>
    <phoneticPr fontId="1" type="noConversion"/>
  </si>
  <si>
    <t>여성의류</t>
    <phoneticPr fontId="1" type="noConversion"/>
  </si>
  <si>
    <t>498/장</t>
    <phoneticPr fontId="1" type="noConversion"/>
  </si>
  <si>
    <t>김치 50포기</t>
    <phoneticPr fontId="1" type="noConversion"/>
  </si>
  <si>
    <t>김치</t>
    <phoneticPr fontId="1" type="noConversion"/>
  </si>
  <si>
    <t>50/포기</t>
    <phoneticPr fontId="1" type="noConversion"/>
  </si>
  <si>
    <t>학용품 20세트</t>
    <phoneticPr fontId="1" type="noConversion"/>
  </si>
  <si>
    <t>학용품</t>
    <phoneticPr fontId="1" type="noConversion"/>
  </si>
  <si>
    <t>20/세트</t>
    <phoneticPr fontId="1" type="noConversion"/>
  </si>
  <si>
    <t>생필품 12박스</t>
    <phoneticPr fontId="1" type="noConversion"/>
  </si>
  <si>
    <t>여성용품</t>
    <phoneticPr fontId="1" type="noConversion"/>
  </si>
  <si>
    <t>12/박스</t>
    <phoneticPr fontId="1" type="noConversion"/>
  </si>
  <si>
    <t>감귤</t>
    <phoneticPr fontId="1" type="noConversion"/>
  </si>
  <si>
    <t>20/박스</t>
    <phoneticPr fontId="1" type="noConversion"/>
  </si>
  <si>
    <t>생필품 6박스</t>
    <phoneticPr fontId="1" type="noConversion"/>
  </si>
  <si>
    <t>6/박스</t>
    <phoneticPr fontId="1" type="noConversion"/>
  </si>
  <si>
    <t>쌀</t>
    <phoneticPr fontId="1" type="noConversion"/>
  </si>
  <si>
    <t>10/포대</t>
    <phoneticPr fontId="1" type="noConversion"/>
  </si>
  <si>
    <t>식품 20박스</t>
    <phoneticPr fontId="1" type="noConversion"/>
  </si>
  <si>
    <t>식품 10포대</t>
    <phoneticPr fontId="1" type="noConversion"/>
  </si>
  <si>
    <t>식품 39박스</t>
    <phoneticPr fontId="1" type="noConversion"/>
  </si>
  <si>
    <t>김치</t>
    <phoneticPr fontId="1" type="noConversion"/>
  </si>
  <si>
    <t>39/박스</t>
    <phoneticPr fontId="1" type="noConversion"/>
  </si>
  <si>
    <t>식품</t>
    <phoneticPr fontId="1" type="noConversion"/>
  </si>
  <si>
    <t>75/포대</t>
    <phoneticPr fontId="1" type="noConversion"/>
  </si>
  <si>
    <t>식료품</t>
    <phoneticPr fontId="1" type="noConversion"/>
  </si>
  <si>
    <t>쌀, 식용유 등</t>
    <phoneticPr fontId="1" type="noConversion"/>
  </si>
  <si>
    <t>5/세트</t>
    <phoneticPr fontId="1" type="noConversion"/>
  </si>
  <si>
    <t>생필품</t>
    <phoneticPr fontId="1" type="noConversion"/>
  </si>
  <si>
    <t>마스크</t>
    <phoneticPr fontId="1" type="noConversion"/>
  </si>
  <si>
    <t>18/박스</t>
    <phoneticPr fontId="1" type="noConversion"/>
  </si>
  <si>
    <t>화장품</t>
    <phoneticPr fontId="1" type="noConversion"/>
  </si>
  <si>
    <t>40/세트</t>
    <phoneticPr fontId="1" type="noConversion"/>
  </si>
  <si>
    <t>라면, 쌀, 마스크</t>
    <phoneticPr fontId="1" type="noConversion"/>
  </si>
  <si>
    <t>음료</t>
    <phoneticPr fontId="1" type="noConversion"/>
  </si>
  <si>
    <t>122/세트</t>
    <phoneticPr fontId="1" type="noConversion"/>
  </si>
  <si>
    <t>민간단체</t>
    <phoneticPr fontId="1" type="noConversion"/>
  </si>
  <si>
    <t>비타민</t>
    <phoneticPr fontId="1" type="noConversion"/>
  </si>
  <si>
    <t>60/개</t>
    <phoneticPr fontId="1" type="noConversion"/>
  </si>
  <si>
    <t>560/장</t>
    <phoneticPr fontId="1" type="noConversion"/>
  </si>
  <si>
    <t>김치</t>
    <phoneticPr fontId="1" type="noConversion"/>
  </si>
  <si>
    <t>-</t>
    <phoneticPr fontId="1" type="noConversion"/>
  </si>
  <si>
    <t>의류,매트</t>
    <phoneticPr fontId="1" type="noConversion"/>
  </si>
  <si>
    <t>의류, 온수매트</t>
    <phoneticPr fontId="1" type="noConversion"/>
  </si>
  <si>
    <t>20/개</t>
    <phoneticPr fontId="1" type="noConversion"/>
  </si>
  <si>
    <t>쌀</t>
    <phoneticPr fontId="1" type="noConversion"/>
  </si>
  <si>
    <t>80/박스</t>
    <phoneticPr fontId="1" type="noConversion"/>
  </si>
  <si>
    <t>30/박스</t>
    <phoneticPr fontId="1" type="noConversion"/>
  </si>
  <si>
    <t>3/포대</t>
    <phoneticPr fontId="1" type="noConversion"/>
  </si>
  <si>
    <t>사회복지
법인</t>
    <phoneticPr fontId="1" type="noConversion"/>
  </si>
  <si>
    <t>광****사******</t>
    <phoneticPr fontId="1" type="noConversion"/>
  </si>
  <si>
    <t>한****맹</t>
    <phoneticPr fontId="1" type="noConversion"/>
  </si>
  <si>
    <t>광*****공****</t>
    <phoneticPr fontId="1" type="noConversion"/>
  </si>
  <si>
    <t>광******터</t>
    <phoneticPr fontId="1" type="noConversion"/>
  </si>
  <si>
    <t>유******회</t>
    <phoneticPr fontId="1" type="noConversion"/>
  </si>
  <si>
    <t>초*******단</t>
    <phoneticPr fontId="1" type="noConversion"/>
  </si>
  <si>
    <t>꿈******관</t>
    <phoneticPr fontId="1" type="noConversion"/>
  </si>
  <si>
    <t>광*********회</t>
    <phoneticPr fontId="1" type="noConversion"/>
  </si>
  <si>
    <t>광*********회</t>
    <phoneticPr fontId="1" type="noConversion"/>
  </si>
  <si>
    <t>광****원</t>
    <phoneticPr fontId="1" type="noConversion"/>
  </si>
  <si>
    <t>광*********소</t>
    <phoneticPr fontId="1" type="noConversion"/>
  </si>
  <si>
    <t>따***루</t>
    <phoneticPr fontId="1" type="noConversion"/>
  </si>
  <si>
    <t>광****터</t>
    <phoneticPr fontId="1" type="noConversion"/>
  </si>
  <si>
    <t>기****드</t>
    <phoneticPr fontId="1" type="noConversion"/>
  </si>
  <si>
    <t>북*********회</t>
    <phoneticPr fontId="1" type="noConversion"/>
  </si>
  <si>
    <t>광******터
유*****원
국***********끈</t>
    <phoneticPr fontId="1" type="noConversion"/>
  </si>
  <si>
    <t>사*****터</t>
    <phoneticPr fontId="1" type="noConversion"/>
  </si>
  <si>
    <t>화장품</t>
    <phoneticPr fontId="1" type="noConversion"/>
  </si>
  <si>
    <t>마스크</t>
    <phoneticPr fontId="1" type="noConversion"/>
  </si>
  <si>
    <t>라면, 쌀, 마스크</t>
    <phoneticPr fontId="1" type="noConversion"/>
  </si>
  <si>
    <t>여성의류</t>
    <phoneticPr fontId="1" type="noConversion"/>
  </si>
  <si>
    <t>김치</t>
    <phoneticPr fontId="1" type="noConversion"/>
  </si>
  <si>
    <t>학용품세트</t>
    <phoneticPr fontId="1" type="noConversion"/>
  </si>
  <si>
    <t>김치</t>
    <phoneticPr fontId="1" type="noConversion"/>
  </si>
  <si>
    <t>여성용품</t>
    <phoneticPr fontId="1" type="noConversion"/>
  </si>
  <si>
    <t>감귤</t>
    <phoneticPr fontId="1" type="noConversion"/>
  </si>
  <si>
    <t>쌀</t>
    <phoneticPr fontId="1" type="noConversion"/>
  </si>
  <si>
    <t>광주 거주 
다문화가정</t>
    <phoneticPr fontId="1" type="noConversion"/>
  </si>
  <si>
    <t xml:space="preserve">광주 거주 
다문화가정, 저소득가족 </t>
    <phoneticPr fontId="1" type="noConversion"/>
  </si>
  <si>
    <t xml:space="preserve">광주 거주 
다문화가정, 저소득가족 </t>
    <phoneticPr fontId="1" type="noConversion"/>
  </si>
  <si>
    <t>외국인</t>
    <phoneticPr fontId="1" type="noConversion"/>
  </si>
  <si>
    <t>중도입국자녀</t>
    <phoneticPr fontId="1" type="noConversion"/>
  </si>
  <si>
    <t>유학생, 난민</t>
    <phoneticPr fontId="1" type="noConversion"/>
  </si>
  <si>
    <t>40/세트</t>
    <phoneticPr fontId="1" type="noConversion"/>
  </si>
  <si>
    <t>122/세트</t>
    <phoneticPr fontId="1" type="noConversion"/>
  </si>
  <si>
    <t>60/개</t>
    <phoneticPr fontId="1" type="noConversion"/>
  </si>
  <si>
    <t>560/장</t>
    <phoneticPr fontId="1" type="noConversion"/>
  </si>
  <si>
    <t>20/개</t>
    <phoneticPr fontId="1" type="noConversion"/>
  </si>
  <si>
    <t>80/개</t>
    <phoneticPr fontId="1" type="noConversion"/>
  </si>
  <si>
    <t>30/개</t>
    <phoneticPr fontId="1" type="noConversion"/>
  </si>
  <si>
    <t>23/개</t>
    <phoneticPr fontId="1" type="noConversion"/>
  </si>
  <si>
    <t>3/개</t>
    <phoneticPr fontId="1" type="noConversion"/>
  </si>
  <si>
    <t>22/세트</t>
    <phoneticPr fontId="1" type="noConversion"/>
  </si>
  <si>
    <t>50/개</t>
    <phoneticPr fontId="1" type="noConversion"/>
  </si>
  <si>
    <t>498/장</t>
    <phoneticPr fontId="1" type="noConversion"/>
  </si>
  <si>
    <t>6/세트</t>
    <phoneticPr fontId="1" type="noConversion"/>
  </si>
  <si>
    <t>10/개</t>
    <phoneticPr fontId="1" type="noConversion"/>
  </si>
  <si>
    <t>39/개</t>
    <phoneticPr fontId="1" type="noConversion"/>
  </si>
  <si>
    <t>75/개</t>
    <phoneticPr fontId="1" type="noConversion"/>
  </si>
  <si>
    <t>3. 후원금(금전) 사용명세서</t>
    <phoneticPr fontId="7" type="noConversion"/>
  </si>
  <si>
    <t>계</t>
    <phoneticPr fontId="1" type="noConversion"/>
  </si>
  <si>
    <t>공공요금</t>
    <phoneticPr fontId="1" type="noConversion"/>
  </si>
  <si>
    <t>1월인터넷요금</t>
  </si>
  <si>
    <t>N</t>
    <phoneticPr fontId="1" type="noConversion"/>
  </si>
  <si>
    <t>1월전기요금</t>
  </si>
  <si>
    <t>공공요금</t>
    <phoneticPr fontId="1" type="noConversion"/>
  </si>
  <si>
    <t>N</t>
    <phoneticPr fontId="1" type="noConversion"/>
  </si>
  <si>
    <t>1월수도요금</t>
  </si>
  <si>
    <t>시설장비유지비</t>
    <phoneticPr fontId="1" type="noConversion"/>
  </si>
  <si>
    <t>행복장터 냉난방기 이설</t>
  </si>
  <si>
    <t xml:space="preserve">제세공과금 </t>
    <phoneticPr fontId="1" type="noConversion"/>
  </si>
  <si>
    <t>광주사협회_단체회원 가입비</t>
  </si>
  <si>
    <t xml:space="preserve">제세공과금 </t>
    <phoneticPr fontId="1" type="noConversion"/>
  </si>
  <si>
    <t>N</t>
    <phoneticPr fontId="1" type="noConversion"/>
  </si>
  <si>
    <t>광주사협회_단체회원 회비</t>
  </si>
  <si>
    <t>수용비 및 수수료</t>
    <phoneticPr fontId="1" type="noConversion"/>
  </si>
  <si>
    <t>센터 쇼핑백 제작</t>
  </si>
  <si>
    <t>수용비 및 수수료</t>
    <phoneticPr fontId="1" type="noConversion"/>
  </si>
  <si>
    <t>N</t>
    <phoneticPr fontId="1" type="noConversion"/>
  </si>
  <si>
    <t>&lt;광주광역시지속가능발전협의회 실천사업&gt; 정산보완서류_발송</t>
  </si>
  <si>
    <t>수용비 및 수수료</t>
    <phoneticPr fontId="1" type="noConversion"/>
  </si>
  <si>
    <t>&lt;공동육아나눔터 개소식&gt;_배너제작</t>
  </si>
  <si>
    <t>공공요금</t>
    <phoneticPr fontId="1" type="noConversion"/>
  </si>
  <si>
    <t>&lt;징검다리 소식지&gt; 우편 발송</t>
  </si>
  <si>
    <t>공공요금</t>
    <phoneticPr fontId="1" type="noConversion"/>
  </si>
  <si>
    <t>공육(풍향점)개소식 초대장_우편 발송</t>
  </si>
  <si>
    <t>레인보우스쿨사업 이행(지급)보증보험 가입</t>
  </si>
  <si>
    <t>여비</t>
    <phoneticPr fontId="1" type="noConversion"/>
  </si>
  <si>
    <t>N</t>
    <phoneticPr fontId="1" type="noConversion"/>
  </si>
  <si>
    <t>1월관내출장비_최혜*</t>
  </si>
  <si>
    <t>여비</t>
    <phoneticPr fontId="1" type="noConversion"/>
  </si>
  <si>
    <t>1월관내출장비_박소*</t>
  </si>
  <si>
    <t>수용비 및 수수료</t>
    <phoneticPr fontId="1" type="noConversion"/>
  </si>
  <si>
    <t>N</t>
    <phoneticPr fontId="1" type="noConversion"/>
  </si>
  <si>
    <t>사무실 파티션 설치</t>
  </si>
  <si>
    <t xml:space="preserve">제세공과금 </t>
    <phoneticPr fontId="1" type="noConversion"/>
  </si>
  <si>
    <t>N</t>
    <phoneticPr fontId="1" type="noConversion"/>
  </si>
  <si>
    <t>광주북구사협회_연회비</t>
  </si>
  <si>
    <t>자산취득비</t>
    <phoneticPr fontId="1" type="noConversion"/>
  </si>
  <si>
    <t>사무비품(책상, 의자,이동서랍장) 구입</t>
  </si>
  <si>
    <t>여비</t>
    <phoneticPr fontId="1" type="noConversion"/>
  </si>
  <si>
    <t>(2.21)시외출장비_이소*</t>
  </si>
  <si>
    <t>(2.21)시외출장비_최혜*</t>
  </si>
  <si>
    <t>센터 소식지, 광주지속가능발전협의회 정산 보완서류_발송</t>
  </si>
  <si>
    <t>레인보우스쿨 위탁운영기관 신청서_제본</t>
  </si>
  <si>
    <t>공공요금</t>
    <phoneticPr fontId="1" type="noConversion"/>
  </si>
  <si>
    <t>&lt;레인보우스쿨 위탁운영기관 신청서&gt; 발송</t>
  </si>
  <si>
    <t>&lt;레인보우스쿨 위탁운영기관 약정서&gt; 발송</t>
  </si>
  <si>
    <t>&lt;2023년 가정의달 기념 유공자&gt; 추천서_발송</t>
  </si>
  <si>
    <t>기관운영비</t>
    <phoneticPr fontId="1" type="noConversion"/>
  </si>
  <si>
    <t>센터장 취임식_현수막 제작</t>
  </si>
  <si>
    <t>관급봉투(30L) 구입</t>
  </si>
  <si>
    <t>비닐봉투(백지) 구입</t>
  </si>
  <si>
    <t>현수막 결제 취소</t>
  </si>
  <si>
    <t>직원증(9개)제작</t>
  </si>
  <si>
    <t>아이돌봄종사자_퇴직연금수수료</t>
  </si>
  <si>
    <t>여비</t>
    <phoneticPr fontId="1" type="noConversion"/>
  </si>
  <si>
    <t>3월관내출장비_박수*</t>
  </si>
  <si>
    <t>여비</t>
    <phoneticPr fontId="1" type="noConversion"/>
  </si>
  <si>
    <t>3월관내출장비_이미*</t>
  </si>
  <si>
    <t>N</t>
    <phoneticPr fontId="1" type="noConversion"/>
  </si>
  <si>
    <t>3월관내출장비_황지*</t>
  </si>
  <si>
    <t>시간외근무수당</t>
    <phoneticPr fontId="1" type="noConversion"/>
  </si>
  <si>
    <t>4월시간외근무수당_최*선</t>
  </si>
  <si>
    <t>기타운영비</t>
    <phoneticPr fontId="1" type="noConversion"/>
  </si>
  <si>
    <t>법정의무교육_교육비지원(16인)</t>
  </si>
  <si>
    <t>(4.6)시외출장비_최혜*</t>
  </si>
  <si>
    <t>(4.6)시외출장비_박소*</t>
  </si>
  <si>
    <t>소모성물품구입(공기청정기 필터)</t>
  </si>
  <si>
    <t>소모성물품(벽걸이형 공기청정기 필터)구입</t>
  </si>
  <si>
    <t>통기타 수리비</t>
  </si>
  <si>
    <t>보조금카드신청서 발송</t>
  </si>
  <si>
    <t>&lt;다문화한부모가정 양육비지원사업&gt;_추천서 발송</t>
  </si>
  <si>
    <t>다이음강사 역량강화교육지원</t>
    <phoneticPr fontId="1" type="noConversion"/>
  </si>
  <si>
    <t>다이음강사 역량강화교육_간식 구입</t>
  </si>
  <si>
    <t>N</t>
    <phoneticPr fontId="1" type="noConversion"/>
  </si>
  <si>
    <t>다이음강사 역량강화교육 강사비_박*순</t>
  </si>
  <si>
    <t>4월시간외근무수당_메*암</t>
  </si>
  <si>
    <t>4월시간외근무수당_이*선</t>
  </si>
  <si>
    <t>수용비(센터SNS 홍보비)</t>
    <phoneticPr fontId="1" type="noConversion"/>
  </si>
  <si>
    <t>블로그_프로그램 후기 이벤트_경품 구입</t>
  </si>
  <si>
    <t>수용비(센터SNS 홍보비)</t>
    <phoneticPr fontId="1" type="noConversion"/>
  </si>
  <si>
    <t>블로그_인터뷰 퀴즈 이벤트_경품 구입</t>
  </si>
  <si>
    <t>&lt;광주가정법원순천지원 집행상황보고서&gt; 발송</t>
  </si>
  <si>
    <t>4월관내출장비_최혜*</t>
  </si>
  <si>
    <t>4월관내출장비_김현*</t>
  </si>
  <si>
    <t>&lt;하나다문화가정대상 추천서류&gt; 발송</t>
  </si>
  <si>
    <t>5월시간외근무수당_메*암</t>
  </si>
  <si>
    <t>5월시간외근무수당_이*선</t>
  </si>
  <si>
    <t>5월시간외근무수당_이*진</t>
  </si>
  <si>
    <t xml:space="preserve">이혼전.후가족지원 </t>
    <phoneticPr fontId="1" type="noConversion"/>
  </si>
  <si>
    <t>5월 이혼전후상담활동비_강*갑</t>
  </si>
  <si>
    <t>5월 이혼전후상담활동비_안*주</t>
  </si>
  <si>
    <t xml:space="preserve">이혼전.후가족지원 </t>
    <phoneticPr fontId="1" type="noConversion"/>
  </si>
  <si>
    <t>5월 이혼전후상담활동비_박*숙</t>
  </si>
  <si>
    <t>인식개선및공동체의식</t>
    <phoneticPr fontId="1" type="noConversion"/>
  </si>
  <si>
    <t>(5월)다문화이해교육_활동비</t>
  </si>
  <si>
    <t>가족친화문화프로그램</t>
    <phoneticPr fontId="1" type="noConversion"/>
  </si>
  <si>
    <t>2023 북구다문화어울림한마당_포스터 제작</t>
  </si>
  <si>
    <t>가족친화문화프로그램</t>
    <phoneticPr fontId="1" type="noConversion"/>
  </si>
  <si>
    <t>북구다문화어울림한마당_체험부스 배너 제작</t>
  </si>
  <si>
    <t>북구다문화어울림 한마당_준비요원 식사비</t>
  </si>
  <si>
    <t>직원증(6개)제작</t>
  </si>
  <si>
    <t>다문화어울림한마당_기수단 깃발 제작</t>
  </si>
  <si>
    <t xml:space="preserve">제세공과금 </t>
    <phoneticPr fontId="1" type="noConversion"/>
  </si>
  <si>
    <t>공용차량 명의 변경_등록면허세</t>
  </si>
  <si>
    <t>5월관내출장비_최혜*</t>
  </si>
  <si>
    <t>5월관내출장비_박소*</t>
  </si>
  <si>
    <t>5월관내출장비_이진*</t>
  </si>
  <si>
    <t>6월관내출장비_최혜*</t>
  </si>
  <si>
    <t>6월관내출장비_이미*</t>
  </si>
  <si>
    <t>6월관내출장비_이진*</t>
  </si>
  <si>
    <t>6월관내출장비_박소*</t>
  </si>
  <si>
    <t>6월관내출장비_박수*</t>
  </si>
  <si>
    <t>6월관내출장비_황지*</t>
  </si>
  <si>
    <t>직무능력향상교육비_최*선</t>
  </si>
  <si>
    <t>직무능력향상 교육비 지원_박*원</t>
  </si>
  <si>
    <t>6월 이혼전후상담활동비_강*갑</t>
  </si>
  <si>
    <t>6월 이혼전후상담활동비_안*주</t>
  </si>
  <si>
    <t>6월 이혼전후상담활동비_강*량</t>
  </si>
  <si>
    <t>6월 이혼전후상담활동비_박*숙</t>
  </si>
  <si>
    <t xml:space="preserve">가족상담 </t>
    <phoneticPr fontId="1" type="noConversion"/>
  </si>
  <si>
    <t xml:space="preserve">가족상담 </t>
    <phoneticPr fontId="1" type="noConversion"/>
  </si>
  <si>
    <t>6월 상담활동비_강*갑</t>
  </si>
  <si>
    <t xml:space="preserve">가족상담 </t>
    <phoneticPr fontId="1" type="noConversion"/>
  </si>
  <si>
    <t>6월 상담활동비_이*자</t>
  </si>
  <si>
    <t>6월 상담활동비_이*진</t>
  </si>
  <si>
    <t>6월 상담활동비_강*량</t>
  </si>
  <si>
    <t>6월 상담활동비_민*영</t>
  </si>
  <si>
    <t>인식개선및공동체의식</t>
    <phoneticPr fontId="1" type="noConversion"/>
  </si>
  <si>
    <t>(4월)다문화이해교육_활동비</t>
  </si>
  <si>
    <t>(6월)다문화이해교육_활동비</t>
  </si>
  <si>
    <t>직무능력향상교육비_장*인</t>
  </si>
  <si>
    <t>소모품(목장갑) 구입</t>
  </si>
  <si>
    <t>블로그_기부 이벤트_경품 구입</t>
  </si>
  <si>
    <t>&lt;23년북구행복플러스 지정기탁 배분사업 표준계약서&gt; 발송</t>
  </si>
  <si>
    <t>&lt;우정선행상 추천서&gt;_우편발송</t>
  </si>
  <si>
    <t>가족친화문화프로그램</t>
    <phoneticPr fontId="1" type="noConversion"/>
  </si>
  <si>
    <t>북구다문화어울림 한마당_소모품(얼음,관급봉투) 구입</t>
  </si>
  <si>
    <t>북구다문화어울림 한마당_소모품(식탁보) 구입</t>
  </si>
  <si>
    <t>북구다문화어울림 한마당_소모품(비상약) 구입</t>
  </si>
  <si>
    <t>북구다문화어울림 한마당_시상꽃다발 구입</t>
  </si>
  <si>
    <t>북구다문화어울림 한마당_사전접수자 음료쿠폰</t>
  </si>
  <si>
    <t>북구다문화어울림한마당_현수막 제작</t>
  </si>
  <si>
    <t>블로그_볼거리 이벤트_경품 구입</t>
  </si>
  <si>
    <t>공동육아나눔터_프로그램지원</t>
    <phoneticPr fontId="1" type="noConversion"/>
  </si>
  <si>
    <t>(7월)우쿨렐라 강사비_김*경</t>
  </si>
  <si>
    <t>7월관내출장비_최혜*</t>
  </si>
  <si>
    <t>7월관내출장비_이미*</t>
  </si>
  <si>
    <t xml:space="preserve">이혼전.후가족지원 </t>
    <phoneticPr fontId="1" type="noConversion"/>
  </si>
  <si>
    <t>7월 이혼전후상담활동비_강*갑</t>
  </si>
  <si>
    <t>7월 이혼전후상담활동비_안*주</t>
  </si>
  <si>
    <t>7월 이혼전후상담활동비_민*영</t>
  </si>
  <si>
    <t>7월 이혼전후상담활동비_박*숙</t>
  </si>
  <si>
    <t>7월 상담활동비_강*갑</t>
  </si>
  <si>
    <t>7월 상담활동비_이*자</t>
  </si>
  <si>
    <t>7월 상담활동비_이*진</t>
  </si>
  <si>
    <t>7월 상담활동비_안*주</t>
  </si>
  <si>
    <t>7월 상담활동비_박*숙</t>
  </si>
  <si>
    <t>한국가족센터협회 연회비 납부</t>
  </si>
  <si>
    <t xml:space="preserve">다문화가정정보화교육 </t>
    <phoneticPr fontId="1" type="noConversion"/>
  </si>
  <si>
    <t>(8월)한글파워포인트 강사비_전*미</t>
  </si>
  <si>
    <t>자원봉사 인증관리 보수교육_최혜*</t>
  </si>
  <si>
    <t>직원증(1개)제작</t>
  </si>
  <si>
    <t>8월 이혼전후상담활동비_강*갑</t>
  </si>
  <si>
    <t>8월 이혼전후상담활동비_민*영</t>
  </si>
  <si>
    <t>8월 상담활동비_강*갑</t>
  </si>
  <si>
    <t>8월 상담활동비_이*진</t>
  </si>
  <si>
    <t>8월 상담활동비_안*주</t>
  </si>
  <si>
    <t>8월 상담활동비_강*량</t>
  </si>
  <si>
    <t xml:space="preserve">가족상담 </t>
    <phoneticPr fontId="1" type="noConversion"/>
  </si>
  <si>
    <t>8월 상담활동비_민*영</t>
  </si>
  <si>
    <t>8월 상담활동비_박*숙</t>
  </si>
  <si>
    <t>시설장비유지비</t>
    <phoneticPr fontId="1" type="noConversion"/>
  </si>
  <si>
    <t>무대 현수막 컨트롤러 보수</t>
  </si>
  <si>
    <t>공동육아나눔터_프로그램지원</t>
    <phoneticPr fontId="1" type="noConversion"/>
  </si>
  <si>
    <t>(8월)리딩푸드 강사비_강*순</t>
  </si>
  <si>
    <t>결혼이민자정착단계별지원패키지</t>
    <phoneticPr fontId="1" type="noConversion"/>
  </si>
  <si>
    <t>결혼이민자정착단계별지원패키지 여행자보험</t>
  </si>
  <si>
    <t>(8월)우쿨렐라 강사비_김*경</t>
  </si>
  <si>
    <t>8월관내출장비_이미*</t>
  </si>
  <si>
    <t>8월관내출장비_최혜*</t>
  </si>
  <si>
    <t>8월관내출장비_박소*</t>
  </si>
  <si>
    <t>8월관내출장비_박수*</t>
  </si>
  <si>
    <t>8월관내출장비_배은*</t>
  </si>
  <si>
    <t>명절수당</t>
    <phoneticPr fontId="1" type="noConversion"/>
  </si>
  <si>
    <t>명절수당_김은*</t>
  </si>
  <si>
    <t>명절수당_이순*</t>
  </si>
  <si>
    <t>명절수당_진주*</t>
  </si>
  <si>
    <t>명절수당_메리*</t>
  </si>
  <si>
    <t>명절수당_이미*</t>
  </si>
  <si>
    <t>명절수당_이수*</t>
  </si>
  <si>
    <t>미래설계 및 길찾기_현수막 제작</t>
  </si>
  <si>
    <t>미래설계 및 길찾기_미용활동 소품(재료)비</t>
  </si>
  <si>
    <t>길찾기 진행비_증명사진 촬영비</t>
  </si>
  <si>
    <t>(9월)우쿨렐라 강사비_김*경</t>
  </si>
  <si>
    <t>(9월)리딩푸드 강사비_강*순</t>
  </si>
  <si>
    <t>(9월)창의과학 강사비_정*현</t>
  </si>
  <si>
    <t>소모품(쥐찐득) 구입</t>
  </si>
  <si>
    <t>관급봉투 구입</t>
  </si>
  <si>
    <t>(9.15)직원교육비_일부환급</t>
  </si>
  <si>
    <t xml:space="preserve">다문화가정정보화교육 </t>
    <phoneticPr fontId="1" type="noConversion"/>
  </si>
  <si>
    <t>(9월)한글파워포인트 강사비_전*미</t>
  </si>
  <si>
    <t>(10월)한글파워포인트 강사비_전*미</t>
  </si>
  <si>
    <t>폐기물처리 수수료</t>
  </si>
  <si>
    <t>문자전송 요금 충전</t>
  </si>
  <si>
    <t>(10.19)특근매식비</t>
  </si>
  <si>
    <t>카카오톡_가로세로 낱말퀴즈 이벤트_경품 구입</t>
  </si>
  <si>
    <t>(10월)우쿨렐라 강사비_김*경</t>
  </si>
  <si>
    <t>(10월)창의과학 강사비_정*현</t>
  </si>
  <si>
    <t>(10.25)직원교육비_일부환급</t>
  </si>
  <si>
    <t>9~10월관내출장비_이미*</t>
  </si>
  <si>
    <t>9~10월관내출장비_이진*</t>
  </si>
  <si>
    <t>9~10월관내출장비_최혜*</t>
  </si>
  <si>
    <t>9~10월관내출장비_황지*</t>
  </si>
  <si>
    <t>9~10월관내출장비_박수*</t>
  </si>
  <si>
    <t>9~10월관내출장비_김현*</t>
  </si>
  <si>
    <t>9~10월관내출장비_백경*</t>
  </si>
  <si>
    <t>9~10월관내출장비_장정*</t>
  </si>
  <si>
    <t>종사자워크숍_진행도구(보드게임)</t>
  </si>
  <si>
    <t>종사자워크숍교육_현수막제작(2장)</t>
  </si>
  <si>
    <t>다함께프로그램</t>
    <phoneticPr fontId="1" type="noConversion"/>
  </si>
  <si>
    <t>(11월) 다함께 사랑의 날_활동재료 구입</t>
    <phoneticPr fontId="1" type="noConversion"/>
  </si>
  <si>
    <t>11월 가족사랑의날 강사비_곽*영</t>
  </si>
  <si>
    <t>(11월) 다함께 사랑의 날_간식구입</t>
    <phoneticPr fontId="1" type="noConversion"/>
  </si>
  <si>
    <t>광주광역시사회복지사대회_참가비(6인)</t>
  </si>
  <si>
    <t>(11월)우쿨렐라 강사비_김*경</t>
  </si>
  <si>
    <t>(11월)다함께사랑의날 강사비_김*옥</t>
  </si>
  <si>
    <t>부모역할지원</t>
    <phoneticPr fontId="1" type="noConversion"/>
  </si>
  <si>
    <t>인구교육(예비부부교육)사업비_일부보전</t>
  </si>
  <si>
    <t>오방장학회 장학금 전달식_꽃다발 구입</t>
  </si>
  <si>
    <t>빛고을장학재단 장학증서 수여식_꽃다발 구입</t>
  </si>
  <si>
    <t>2023년 레인보우스쿨 사전.사후 설문지 발송</t>
  </si>
  <si>
    <t>방문교육지도사 보수교육 정산 서류 제출</t>
  </si>
  <si>
    <t>지정기탁사업 계획서 및 계약서 제출</t>
  </si>
  <si>
    <t>(11.16)특근매식비</t>
  </si>
  <si>
    <t>11월관내출장비_이미*</t>
  </si>
  <si>
    <t>11월관내출장비_최혜*</t>
  </si>
  <si>
    <t>11월관내출장비_박수*</t>
  </si>
  <si>
    <t>11월관내출장비_박소*</t>
  </si>
  <si>
    <t>11월관내출장비_하*숙</t>
  </si>
  <si>
    <t>11월관내출장비_황*영</t>
  </si>
  <si>
    <t>사회보험부담금</t>
    <phoneticPr fontId="1" type="noConversion"/>
  </si>
  <si>
    <t>12월 사업주부담금 보전</t>
  </si>
  <si>
    <t>가족상담 통역비_이*진</t>
  </si>
  <si>
    <t>12월관내출장비_하*숙</t>
  </si>
  <si>
    <t>12월관내출장비_황*영</t>
  </si>
  <si>
    <t>12월관내출장비_박*리</t>
  </si>
  <si>
    <t>12월관내출장비_이*영</t>
  </si>
  <si>
    <t>12월관내출장비_김*효</t>
  </si>
  <si>
    <t>12월관내출장비_김*진</t>
  </si>
  <si>
    <t>12월관내출장비_최*선</t>
  </si>
  <si>
    <t>12월관내출장비_배*지</t>
  </si>
  <si>
    <t>12월관내출장비_백*희</t>
  </si>
  <si>
    <t>12월관내출장비_황*아</t>
  </si>
  <si>
    <t>카카오톡_북구가족센터 인기투표 이벤트_경품 구입</t>
  </si>
  <si>
    <t>2023년 지역사회 요구도조사_참여자 상품 구입</t>
  </si>
  <si>
    <t>(12월)창의과학 강사비_정*현</t>
  </si>
  <si>
    <t>(12월)리딩푸드 강사비_강*순</t>
  </si>
  <si>
    <t>(12월)우쿨렐라 강사비_김*경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</si>
</sst>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#,##0_ 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rgb="FF000000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25"/>
      <name val="돋움"/>
      <family val="3"/>
      <charset val="129"/>
    </font>
    <font>
      <sz val="8"/>
      <name val="돋움"/>
      <family val="3"/>
      <charset val="129"/>
    </font>
    <font>
      <sz val="13"/>
      <color theme="1"/>
      <name val="맑은 고딕"/>
      <family val="2"/>
      <charset val="129"/>
      <scheme val="minor"/>
    </font>
    <font>
      <b/>
      <sz val="13"/>
      <name val="돋움"/>
      <family val="3"/>
      <charset val="129"/>
    </font>
    <font>
      <sz val="9"/>
      <color theme="1"/>
      <name val="굴림체"/>
      <family val="3"/>
      <charset val="129"/>
    </font>
    <font>
      <sz val="10"/>
      <color rgb="FF00000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b/>
      <u/>
      <sz val="2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3"/>
      <name val="굴림체"/>
      <family val="3"/>
      <charset val="129"/>
    </font>
    <font>
      <b/>
      <sz val="9"/>
      <name val="굴림체"/>
      <family val="3"/>
      <charset val="129"/>
    </font>
    <font>
      <b/>
      <sz val="11"/>
      <name val="돋움"/>
      <family val="3"/>
      <charset val="129"/>
    </font>
    <font>
      <sz val="11"/>
      <color theme="1"/>
      <name val="굴림체"/>
      <family val="3"/>
      <charset val="129"/>
    </font>
    <font>
      <sz val="11"/>
      <name val="돋움"/>
      <family val="3"/>
      <charset val="129"/>
    </font>
    <font>
      <b/>
      <sz val="16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9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5D5D5D"/>
      </right>
      <top style="medium">
        <color indexed="64"/>
      </top>
      <bottom/>
      <diagonal/>
    </border>
    <border>
      <left style="thin">
        <color rgb="FF5D5D5D"/>
      </left>
      <right style="thin">
        <color rgb="FF5D5D5D"/>
      </right>
      <top style="medium">
        <color indexed="64"/>
      </top>
      <bottom/>
      <diagonal/>
    </border>
    <border>
      <left style="thin">
        <color rgb="FF5D5D5D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5D5D5D"/>
      </bottom>
      <diagonal/>
    </border>
    <border>
      <left/>
      <right style="thin">
        <color rgb="FF5D5D5D"/>
      </right>
      <top style="medium">
        <color indexed="64"/>
      </top>
      <bottom style="thin">
        <color rgb="FF5D5D5D"/>
      </bottom>
      <diagonal/>
    </border>
    <border>
      <left style="thin">
        <color rgb="FF5D5D5D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5D5D5D"/>
      </right>
      <top/>
      <bottom/>
      <diagonal/>
    </border>
    <border>
      <left style="thin">
        <color rgb="FF5D5D5D"/>
      </left>
      <right style="thin">
        <color rgb="FF5D5D5D"/>
      </right>
      <top/>
      <bottom/>
      <diagonal/>
    </border>
    <border>
      <left style="thin">
        <color rgb="FF5D5D5D"/>
      </left>
      <right/>
      <top/>
      <bottom/>
      <diagonal/>
    </border>
    <border>
      <left style="thin">
        <color rgb="FF5D5D5D"/>
      </left>
      <right style="thin">
        <color rgb="FF5D5D5D"/>
      </right>
      <top style="thin">
        <color rgb="FF5D5D5D"/>
      </top>
      <bottom/>
      <diagonal/>
    </border>
    <border>
      <left style="thin">
        <color rgb="FF5D5D5D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5D5D5D"/>
      </left>
      <right style="thin">
        <color rgb="FF5D5D5D"/>
      </right>
      <top/>
      <bottom style="thin">
        <color indexed="64"/>
      </bottom>
      <diagonal/>
    </border>
    <border>
      <left style="thin">
        <color rgb="FF5D5D5D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 style="medium">
        <color indexed="64"/>
      </bottom>
      <diagonal/>
    </border>
    <border>
      <left/>
      <right/>
      <top style="thick">
        <color rgb="FF000000"/>
      </top>
      <bottom style="medium">
        <color indexed="64"/>
      </bottom>
      <diagonal/>
    </border>
    <border>
      <left/>
      <right style="medium">
        <color indexed="64"/>
      </right>
      <top style="thick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D5D5D"/>
      </left>
      <right style="medium">
        <color indexed="64"/>
      </right>
      <top style="medium">
        <color indexed="64"/>
      </top>
      <bottom/>
      <diagonal/>
    </border>
    <border>
      <left style="thin">
        <color rgb="FF5D5D5D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5D5D5D"/>
      </right>
      <top/>
      <bottom style="double">
        <color indexed="64"/>
      </bottom>
      <diagonal/>
    </border>
    <border>
      <left style="thin">
        <color rgb="FF5D5D5D"/>
      </left>
      <right style="thin">
        <color rgb="FF5D5D5D"/>
      </right>
      <top/>
      <bottom style="double">
        <color indexed="64"/>
      </bottom>
      <diagonal/>
    </border>
    <border>
      <left style="thin">
        <color rgb="FF5D5D5D"/>
      </left>
      <right/>
      <top/>
      <bottom style="double">
        <color indexed="64"/>
      </bottom>
      <diagonal/>
    </border>
    <border>
      <left style="thin">
        <color rgb="FF5D5D5D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rgb="FF5D5D5D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257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3" fontId="4" fillId="0" borderId="5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Alignment="1">
      <alignment horizontal="right" vertical="center"/>
    </xf>
    <xf numFmtId="0" fontId="11" fillId="2" borderId="1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vertical="center" wrapText="1"/>
    </xf>
    <xf numFmtId="3" fontId="13" fillId="2" borderId="23" xfId="0" applyNumberFormat="1" applyFont="1" applyFill="1" applyBorder="1" applyAlignment="1">
      <alignment vertical="center" wrapText="1"/>
    </xf>
    <xf numFmtId="0" fontId="11" fillId="2" borderId="24" xfId="0" applyFont="1" applyFill="1" applyBorder="1" applyAlignment="1">
      <alignment horizontal="right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1" fontId="11" fillId="0" borderId="1" xfId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41" fontId="11" fillId="0" borderId="34" xfId="0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41" fontId="11" fillId="0" borderId="1" xfId="1" applyFont="1" applyFill="1" applyBorder="1" applyAlignment="1">
      <alignment horizontal="center" vertical="center" wrapText="1"/>
    </xf>
    <xf numFmtId="41" fontId="11" fillId="4" borderId="1" xfId="1" applyFont="1" applyFill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41" fontId="11" fillId="0" borderId="49" xfId="1" applyFont="1" applyBorder="1" applyAlignment="1">
      <alignment horizontal="center" vertical="center" wrapText="1"/>
    </xf>
    <xf numFmtId="41" fontId="11" fillId="0" borderId="50" xfId="0" applyNumberFormat="1" applyFont="1" applyBorder="1" applyAlignment="1">
      <alignment horizontal="center" vertical="center" wrapText="1"/>
    </xf>
    <xf numFmtId="0" fontId="10" fillId="0" borderId="53" xfId="0" applyFont="1" applyBorder="1">
      <alignment vertical="center"/>
    </xf>
    <xf numFmtId="0" fontId="10" fillId="0" borderId="0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41" fontId="11" fillId="0" borderId="2" xfId="1" applyFont="1" applyBorder="1" applyAlignment="1">
      <alignment horizontal="center" vertical="center" wrapText="1"/>
    </xf>
    <xf numFmtId="41" fontId="11" fillId="0" borderId="2" xfId="1" applyFont="1" applyBorder="1" applyAlignment="1">
      <alignment horizontal="right" vertical="center" wrapText="1"/>
    </xf>
    <xf numFmtId="41" fontId="11" fillId="0" borderId="54" xfId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41" fontId="11" fillId="4" borderId="2" xfId="1" applyFont="1" applyFill="1" applyBorder="1" applyAlignment="1">
      <alignment horizontal="right" vertical="center" wrapText="1"/>
    </xf>
    <xf numFmtId="0" fontId="11" fillId="0" borderId="58" xfId="0" applyFont="1" applyBorder="1" applyAlignment="1">
      <alignment horizontal="center" vertical="center" wrapText="1"/>
    </xf>
    <xf numFmtId="41" fontId="11" fillId="0" borderId="58" xfId="1" applyFont="1" applyBorder="1" applyAlignment="1">
      <alignment horizontal="center" vertical="center" wrapText="1"/>
    </xf>
    <xf numFmtId="41" fontId="11" fillId="0" borderId="58" xfId="1" applyFont="1" applyBorder="1" applyAlignment="1">
      <alignment horizontal="right" vertical="center" wrapText="1"/>
    </xf>
    <xf numFmtId="41" fontId="11" fillId="0" borderId="59" xfId="1" applyFont="1" applyBorder="1" applyAlignment="1">
      <alignment horizontal="right" vertical="center" wrapText="1"/>
    </xf>
    <xf numFmtId="14" fontId="11" fillId="0" borderId="5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3" fontId="13" fillId="2" borderId="25" xfId="0" applyNumberFormat="1" applyFont="1" applyFill="1" applyBorder="1" applyAlignment="1">
      <alignment vertical="center" wrapText="1"/>
    </xf>
    <xf numFmtId="0" fontId="11" fillId="2" borderId="76" xfId="0" applyFont="1" applyFill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/>
    </xf>
    <xf numFmtId="41" fontId="0" fillId="0" borderId="0" xfId="1" applyFo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0" fillId="2" borderId="82" xfId="0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10" fillId="2" borderId="81" xfId="0" applyFont="1" applyFill="1" applyBorder="1" applyAlignment="1">
      <alignment horizontal="center" vertical="center" wrapText="1"/>
    </xf>
    <xf numFmtId="0" fontId="3" fillId="0" borderId="79" xfId="0" applyFont="1" applyBorder="1" applyAlignment="1">
      <alignment horizontal="justify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14" fontId="18" fillId="0" borderId="0" xfId="0" applyNumberFormat="1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Fo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91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1" fontId="3" fillId="0" borderId="5" xfId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3" fillId="0" borderId="92" xfId="0" applyFont="1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176" fontId="3" fillId="0" borderId="94" xfId="0" applyNumberFormat="1" applyFont="1" applyBorder="1" applyAlignment="1">
      <alignment horizontal="center" vertical="center" wrapText="1"/>
    </xf>
    <xf numFmtId="0" fontId="3" fillId="0" borderId="94" xfId="0" applyFont="1" applyBorder="1" applyAlignment="1">
      <alignment horizontal="center" vertical="center" wrapText="1"/>
    </xf>
    <xf numFmtId="41" fontId="3" fillId="0" borderId="94" xfId="1" applyFont="1" applyBorder="1" applyAlignment="1">
      <alignment horizontal="center" vertical="center" wrapText="1"/>
    </xf>
    <xf numFmtId="3" fontId="3" fillId="0" borderId="94" xfId="0" applyNumberFormat="1" applyFont="1" applyBorder="1" applyAlignment="1">
      <alignment horizontal="right" vertical="center" wrapText="1"/>
    </xf>
    <xf numFmtId="0" fontId="3" fillId="0" borderId="96" xfId="0" applyFont="1" applyBorder="1" applyAlignment="1">
      <alignment horizontal="center" vertical="center" wrapText="1"/>
    </xf>
    <xf numFmtId="0" fontId="18" fillId="0" borderId="0" xfId="2" applyFont="1">
      <alignment vertical="center"/>
    </xf>
    <xf numFmtId="0" fontId="21" fillId="0" borderId="0" xfId="2" applyFont="1">
      <alignment vertical="center"/>
    </xf>
    <xf numFmtId="0" fontId="20" fillId="0" borderId="0" xfId="2">
      <alignment vertical="center"/>
    </xf>
    <xf numFmtId="0" fontId="18" fillId="0" borderId="63" xfId="2" applyFont="1" applyBorder="1" applyAlignment="1">
      <alignment horizontal="center" vertical="center"/>
    </xf>
    <xf numFmtId="0" fontId="18" fillId="0" borderId="64" xfId="2" applyFont="1" applyBorder="1" applyAlignment="1">
      <alignment horizontal="center" vertical="center"/>
    </xf>
    <xf numFmtId="0" fontId="18" fillId="0" borderId="68" xfId="2" applyFont="1" applyBorder="1" applyAlignment="1">
      <alignment horizontal="center" vertical="center"/>
    </xf>
    <xf numFmtId="0" fontId="20" fillId="0" borderId="91" xfId="2" applyBorder="1" applyAlignment="1">
      <alignment horizontal="center" vertical="center"/>
    </xf>
    <xf numFmtId="0" fontId="20" fillId="0" borderId="5" xfId="2" applyBorder="1" applyAlignment="1">
      <alignment horizontal="center" vertical="center"/>
    </xf>
    <xf numFmtId="0" fontId="20" fillId="0" borderId="92" xfId="2" applyBorder="1" applyAlignment="1">
      <alignment horizontal="center" vertical="center"/>
    </xf>
    <xf numFmtId="0" fontId="20" fillId="0" borderId="93" xfId="2" applyBorder="1" applyAlignment="1">
      <alignment horizontal="center" vertical="center"/>
    </xf>
    <xf numFmtId="0" fontId="20" fillId="0" borderId="95" xfId="2" applyBorder="1" applyAlignment="1">
      <alignment horizontal="center" vertical="center"/>
    </xf>
    <xf numFmtId="0" fontId="20" fillId="0" borderId="98" xfId="2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right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2" borderId="7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2" borderId="22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3" fontId="3" fillId="0" borderId="5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3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 wrapText="1"/>
    </xf>
    <xf numFmtId="0" fontId="3" fillId="0" borderId="52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right" vertical="center" wrapText="1"/>
    </xf>
    <xf numFmtId="0" fontId="3" fillId="0" borderId="61" xfId="0" applyFont="1" applyBorder="1" applyAlignment="1">
      <alignment horizontal="right" vertical="center" wrapText="1"/>
    </xf>
    <xf numFmtId="0" fontId="3" fillId="0" borderId="62" xfId="0" applyFont="1" applyBorder="1" applyAlignment="1">
      <alignment horizontal="right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3" fillId="0" borderId="92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3" fontId="3" fillId="0" borderId="86" xfId="0" applyNumberFormat="1" applyFont="1" applyBorder="1" applyAlignment="1">
      <alignment horizontal="right" vertical="center" wrapText="1"/>
    </xf>
    <xf numFmtId="3" fontId="3" fillId="0" borderId="77" xfId="0" applyNumberFormat="1" applyFont="1" applyBorder="1" applyAlignment="1">
      <alignment horizontal="right" vertical="center" wrapText="1"/>
    </xf>
    <xf numFmtId="176" fontId="3" fillId="0" borderId="86" xfId="0" applyNumberFormat="1" applyFont="1" applyBorder="1" applyAlignment="1">
      <alignment horizontal="center" vertical="center" wrapText="1"/>
    </xf>
    <xf numFmtId="176" fontId="3" fillId="0" borderId="89" xfId="0" applyNumberFormat="1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3" fontId="3" fillId="0" borderId="89" xfId="0" applyNumberFormat="1" applyFont="1" applyBorder="1" applyAlignment="1">
      <alignment horizontal="right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85" xfId="0" applyFont="1" applyFill="1" applyBorder="1" applyAlignment="1">
      <alignment horizontal="center" vertical="center" wrapText="1"/>
    </xf>
    <xf numFmtId="0" fontId="3" fillId="0" borderId="88" xfId="0" applyFont="1" applyFill="1" applyBorder="1" applyAlignment="1">
      <alignment horizontal="center" vertical="center" wrapText="1"/>
    </xf>
    <xf numFmtId="0" fontId="3" fillId="0" borderId="93" xfId="0" applyFont="1" applyFill="1" applyBorder="1" applyAlignment="1">
      <alignment horizontal="center" vertical="center" wrapText="1"/>
    </xf>
    <xf numFmtId="176" fontId="3" fillId="0" borderId="94" xfId="0" applyNumberFormat="1" applyFont="1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3" fillId="0" borderId="94" xfId="0" applyFont="1" applyBorder="1" applyAlignment="1">
      <alignment horizontal="center" vertical="center" wrapText="1"/>
    </xf>
    <xf numFmtId="0" fontId="3" fillId="0" borderId="96" xfId="0" applyFont="1" applyBorder="1" applyAlignment="1">
      <alignment horizontal="center" vertical="center" wrapText="1"/>
    </xf>
    <xf numFmtId="3" fontId="3" fillId="0" borderId="94" xfId="0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" fillId="2" borderId="78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" fillId="2" borderId="83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84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1" fillId="2" borderId="68" xfId="0" applyFont="1" applyFill="1" applyBorder="1" applyAlignment="1">
      <alignment horizontal="center" vertical="center" wrapText="1"/>
    </xf>
    <xf numFmtId="0" fontId="11" fillId="2" borderId="74" xfId="0" applyFont="1" applyFill="1" applyBorder="1" applyAlignment="1">
      <alignment horizontal="center" vertical="center" wrapText="1"/>
    </xf>
    <xf numFmtId="0" fontId="13" fillId="2" borderId="75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11" fillId="2" borderId="63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 wrapText="1"/>
    </xf>
    <xf numFmtId="0" fontId="11" fillId="2" borderId="70" xfId="0" applyFont="1" applyFill="1" applyBorder="1" applyAlignment="1">
      <alignment horizontal="center" vertical="center" wrapText="1"/>
    </xf>
    <xf numFmtId="0" fontId="11" fillId="2" borderId="65" xfId="0" applyFont="1" applyFill="1" applyBorder="1" applyAlignment="1">
      <alignment horizontal="center" vertical="center" wrapText="1"/>
    </xf>
    <xf numFmtId="0" fontId="11" fillId="2" borderId="71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2" borderId="72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0" fontId="3" fillId="0" borderId="91" xfId="0" applyFont="1" applyFill="1" applyBorder="1" applyAlignment="1">
      <alignment horizontal="center" vertical="center" wrapText="1"/>
    </xf>
    <xf numFmtId="177" fontId="4" fillId="0" borderId="92" xfId="0" applyNumberFormat="1" applyFont="1" applyFill="1" applyBorder="1" applyAlignment="1">
      <alignment horizontal="right" vertical="center" wrapText="1"/>
    </xf>
    <xf numFmtId="0" fontId="3" fillId="0" borderId="97" xfId="0" applyFont="1" applyFill="1" applyBorder="1" applyAlignment="1">
      <alignment horizontal="center" vertical="center" wrapText="1"/>
    </xf>
    <xf numFmtId="14" fontId="3" fillId="0" borderId="94" xfId="0" applyNumberFormat="1" applyFont="1" applyFill="1" applyBorder="1" applyAlignment="1">
      <alignment horizontal="center" vertical="center" wrapText="1"/>
    </xf>
    <xf numFmtId="0" fontId="4" fillId="0" borderId="94" xfId="0" applyFont="1" applyFill="1" applyBorder="1" applyAlignment="1">
      <alignment horizontal="center" vertical="center" wrapText="1"/>
    </xf>
    <xf numFmtId="3" fontId="4" fillId="0" borderId="94" xfId="0" applyNumberFormat="1" applyFont="1" applyFill="1" applyBorder="1" applyAlignment="1">
      <alignment horizontal="right" vertical="center" wrapText="1"/>
    </xf>
    <xf numFmtId="0" fontId="12" fillId="0" borderId="95" xfId="0" applyFont="1" applyBorder="1" applyAlignment="1">
      <alignment horizontal="center" vertical="center"/>
    </xf>
    <xf numFmtId="0" fontId="3" fillId="0" borderId="94" xfId="0" applyFont="1" applyFill="1" applyBorder="1" applyAlignment="1">
      <alignment horizontal="left" vertical="center" wrapText="1"/>
    </xf>
    <xf numFmtId="177" fontId="4" fillId="0" borderId="96" xfId="0" applyNumberFormat="1" applyFont="1" applyFill="1" applyBorder="1" applyAlignment="1">
      <alignment horizontal="right" vertical="center" wrapText="1"/>
    </xf>
  </cellXfs>
  <cellStyles count="3">
    <cellStyle name="쉼표 [0]" xfId="1" builtinId="6"/>
    <cellStyle name="표준" xfId="0" builtinId="0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A7" sqref="A7"/>
    </sheetView>
  </sheetViews>
  <sheetFormatPr defaultColWidth="9" defaultRowHeight="11.25" x14ac:dyDescent="0.3"/>
  <cols>
    <col min="1" max="2" width="9" style="9"/>
    <col min="3" max="3" width="21.375" style="9" bestFit="1" customWidth="1"/>
    <col min="4" max="4" width="9" style="9"/>
    <col min="5" max="6" width="9.125" style="9" bestFit="1" customWidth="1"/>
    <col min="7" max="7" width="12.25" style="9" bestFit="1" customWidth="1"/>
    <col min="8" max="8" width="10.875" style="9" customWidth="1"/>
    <col min="9" max="16384" width="9" style="9"/>
  </cols>
  <sheetData>
    <row r="1" spans="1:10" customFormat="1" ht="16.5" customHeight="1" x14ac:dyDescent="0.3">
      <c r="A1" s="141" t="s">
        <v>21</v>
      </c>
      <c r="B1" s="141"/>
      <c r="C1" s="141"/>
      <c r="D1" s="141"/>
      <c r="E1" s="141"/>
      <c r="F1" s="141"/>
      <c r="G1" s="141"/>
      <c r="H1" s="141"/>
      <c r="I1" s="19"/>
      <c r="J1" s="19"/>
    </row>
    <row r="2" spans="1:10" customFormat="1" ht="16.5" customHeight="1" x14ac:dyDescent="0.3">
      <c r="A2" s="141"/>
      <c r="B2" s="141"/>
      <c r="C2" s="141"/>
      <c r="D2" s="141"/>
      <c r="E2" s="141"/>
      <c r="F2" s="141"/>
      <c r="G2" s="141"/>
      <c r="H2" s="141"/>
      <c r="I2" s="19"/>
      <c r="J2" s="19"/>
    </row>
    <row r="3" spans="1:10" customFormat="1" ht="16.5" customHeight="1" x14ac:dyDescent="0.3">
      <c r="A3" s="141"/>
      <c r="B3" s="141"/>
      <c r="C3" s="141"/>
      <c r="D3" s="141"/>
      <c r="E3" s="141"/>
      <c r="F3" s="141"/>
      <c r="G3" s="141"/>
      <c r="H3" s="141"/>
      <c r="I3" s="19"/>
      <c r="J3" s="19"/>
    </row>
    <row r="4" spans="1:10" customFormat="1" ht="16.5" customHeight="1" x14ac:dyDescent="0.3">
      <c r="A4" s="9"/>
      <c r="B4" s="20"/>
      <c r="C4" s="20"/>
      <c r="D4" s="20"/>
      <c r="E4" s="20"/>
      <c r="F4" s="20"/>
      <c r="G4" s="20"/>
      <c r="H4" s="21" t="s">
        <v>22</v>
      </c>
      <c r="I4" s="20"/>
      <c r="J4" s="20"/>
    </row>
    <row r="5" spans="1:10" ht="12" thickBot="1" x14ac:dyDescent="0.35"/>
    <row r="6" spans="1:10" ht="26.25" customHeight="1" x14ac:dyDescent="0.3">
      <c r="A6" s="142" t="s">
        <v>23</v>
      </c>
      <c r="B6" s="143"/>
      <c r="C6" s="144"/>
      <c r="D6" s="145" t="s">
        <v>17</v>
      </c>
      <c r="E6" s="22" t="s">
        <v>24</v>
      </c>
      <c r="F6" s="22" t="s">
        <v>25</v>
      </c>
      <c r="G6" s="146" t="s">
        <v>26</v>
      </c>
      <c r="H6" s="148" t="s">
        <v>27</v>
      </c>
    </row>
    <row r="7" spans="1:10" ht="26.25" customHeight="1" x14ac:dyDescent="0.3">
      <c r="A7" s="23" t="s">
        <v>28</v>
      </c>
      <c r="B7" s="24" t="s">
        <v>29</v>
      </c>
      <c r="C7" s="24" t="s">
        <v>30</v>
      </c>
      <c r="D7" s="140"/>
      <c r="E7" s="25" t="s">
        <v>31</v>
      </c>
      <c r="F7" s="25" t="s">
        <v>32</v>
      </c>
      <c r="G7" s="147"/>
      <c r="H7" s="149"/>
    </row>
    <row r="8" spans="1:10" ht="26.25" customHeight="1" x14ac:dyDescent="0.3">
      <c r="A8" s="119" t="s">
        <v>33</v>
      </c>
      <c r="B8" s="138" t="s">
        <v>34</v>
      </c>
      <c r="C8" s="138" t="s">
        <v>35</v>
      </c>
      <c r="D8" s="24" t="s">
        <v>36</v>
      </c>
      <c r="E8" s="26">
        <v>0</v>
      </c>
      <c r="F8" s="26">
        <v>0</v>
      </c>
      <c r="G8" s="27">
        <v>6460000</v>
      </c>
      <c r="H8" s="28"/>
    </row>
    <row r="9" spans="1:10" ht="26.25" customHeight="1" x14ac:dyDescent="0.3">
      <c r="A9" s="120"/>
      <c r="B9" s="139"/>
      <c r="C9" s="139"/>
      <c r="D9" s="24" t="s">
        <v>37</v>
      </c>
      <c r="E9" s="26">
        <v>0</v>
      </c>
      <c r="F9" s="26">
        <v>0</v>
      </c>
      <c r="G9" s="29">
        <v>6460000</v>
      </c>
      <c r="H9" s="28"/>
    </row>
    <row r="10" spans="1:10" ht="26.25" customHeight="1" x14ac:dyDescent="0.3">
      <c r="A10" s="120"/>
      <c r="B10" s="139"/>
      <c r="C10" s="140"/>
      <c r="D10" s="24" t="s">
        <v>38</v>
      </c>
      <c r="E10" s="26">
        <v>0</v>
      </c>
      <c r="F10" s="26">
        <v>0</v>
      </c>
      <c r="G10" s="26">
        <v>0</v>
      </c>
      <c r="H10" s="28"/>
    </row>
    <row r="11" spans="1:10" ht="26.25" customHeight="1" x14ac:dyDescent="0.3">
      <c r="A11" s="120"/>
      <c r="B11" s="139"/>
      <c r="C11" s="138" t="s">
        <v>39</v>
      </c>
      <c r="D11" s="24" t="s">
        <v>36</v>
      </c>
      <c r="E11" s="26">
        <v>0</v>
      </c>
      <c r="F11" s="26">
        <v>0</v>
      </c>
      <c r="G11" s="27">
        <v>14910000</v>
      </c>
      <c r="H11" s="28"/>
    </row>
    <row r="12" spans="1:10" ht="26.25" customHeight="1" x14ac:dyDescent="0.3">
      <c r="A12" s="120"/>
      <c r="B12" s="139"/>
      <c r="C12" s="139"/>
      <c r="D12" s="24" t="s">
        <v>37</v>
      </c>
      <c r="E12" s="26">
        <v>0</v>
      </c>
      <c r="F12" s="26">
        <v>0</v>
      </c>
      <c r="G12" s="29">
        <v>13412257</v>
      </c>
      <c r="H12" s="28"/>
    </row>
    <row r="13" spans="1:10" ht="26.25" customHeight="1" x14ac:dyDescent="0.3">
      <c r="A13" s="121"/>
      <c r="B13" s="140"/>
      <c r="C13" s="140"/>
      <c r="D13" s="24" t="s">
        <v>38</v>
      </c>
      <c r="E13" s="26">
        <v>0</v>
      </c>
      <c r="F13" s="26">
        <v>0</v>
      </c>
      <c r="G13" s="27" t="s">
        <v>121</v>
      </c>
      <c r="H13" s="28"/>
    </row>
    <row r="14" spans="1:10" ht="26.25" customHeight="1" x14ac:dyDescent="0.3">
      <c r="A14" s="119" t="s">
        <v>40</v>
      </c>
      <c r="B14" s="138" t="s">
        <v>41</v>
      </c>
      <c r="C14" s="138" t="s">
        <v>42</v>
      </c>
      <c r="D14" s="24" t="s">
        <v>36</v>
      </c>
      <c r="E14" s="26">
        <v>0</v>
      </c>
      <c r="F14" s="26">
        <v>0</v>
      </c>
      <c r="G14" s="26">
        <v>0</v>
      </c>
      <c r="H14" s="28"/>
    </row>
    <row r="15" spans="1:10" ht="26.25" customHeight="1" x14ac:dyDescent="0.3">
      <c r="A15" s="120"/>
      <c r="B15" s="139"/>
      <c r="C15" s="139"/>
      <c r="D15" s="24" t="s">
        <v>37</v>
      </c>
      <c r="E15" s="26">
        <v>0</v>
      </c>
      <c r="F15" s="26">
        <v>0</v>
      </c>
      <c r="G15" s="30">
        <v>0</v>
      </c>
      <c r="H15" s="28"/>
    </row>
    <row r="16" spans="1:10" ht="26.25" customHeight="1" x14ac:dyDescent="0.3">
      <c r="A16" s="121"/>
      <c r="B16" s="140"/>
      <c r="C16" s="140"/>
      <c r="D16" s="24" t="s">
        <v>38</v>
      </c>
      <c r="E16" s="26">
        <v>0</v>
      </c>
      <c r="F16" s="26">
        <v>0</v>
      </c>
      <c r="G16" s="26">
        <v>0</v>
      </c>
      <c r="H16" s="28"/>
    </row>
    <row r="17" spans="1:9" ht="26.25" customHeight="1" x14ac:dyDescent="0.3">
      <c r="A17" s="119" t="s">
        <v>43</v>
      </c>
      <c r="B17" s="138" t="s">
        <v>44</v>
      </c>
      <c r="C17" s="138" t="s">
        <v>45</v>
      </c>
      <c r="D17" s="24" t="s">
        <v>36</v>
      </c>
      <c r="E17" s="26">
        <v>0</v>
      </c>
      <c r="F17" s="26">
        <v>0</v>
      </c>
      <c r="G17" s="26">
        <v>9170000</v>
      </c>
      <c r="H17" s="28"/>
    </row>
    <row r="18" spans="1:9" ht="26.25" customHeight="1" x14ac:dyDescent="0.3">
      <c r="A18" s="120"/>
      <c r="B18" s="139"/>
      <c r="C18" s="139"/>
      <c r="D18" s="24" t="s">
        <v>37</v>
      </c>
      <c r="E18" s="26">
        <v>0</v>
      </c>
      <c r="F18" s="26">
        <v>0</v>
      </c>
      <c r="G18" s="30">
        <v>9170000</v>
      </c>
      <c r="H18" s="28"/>
    </row>
    <row r="19" spans="1:9" ht="26.25" customHeight="1" x14ac:dyDescent="0.3">
      <c r="A19" s="121"/>
      <c r="B19" s="140"/>
      <c r="C19" s="140"/>
      <c r="D19" s="24" t="s">
        <v>38</v>
      </c>
      <c r="E19" s="26">
        <v>0</v>
      </c>
      <c r="F19" s="26">
        <v>0</v>
      </c>
      <c r="G19" s="26">
        <f>G17-G18</f>
        <v>0</v>
      </c>
      <c r="H19" s="28"/>
    </row>
    <row r="20" spans="1:9" ht="26.25" customHeight="1" x14ac:dyDescent="0.3">
      <c r="A20" s="119"/>
      <c r="B20" s="122" t="s">
        <v>46</v>
      </c>
      <c r="C20" s="123"/>
      <c r="D20" s="24" t="s">
        <v>36</v>
      </c>
      <c r="E20" s="26">
        <v>0</v>
      </c>
      <c r="F20" s="26">
        <v>0</v>
      </c>
      <c r="G20" s="26">
        <f>SUM(G8,G11,G14,G17)</f>
        <v>30540000</v>
      </c>
      <c r="H20" s="28"/>
    </row>
    <row r="21" spans="1:9" ht="26.25" customHeight="1" x14ac:dyDescent="0.3">
      <c r="A21" s="120"/>
      <c r="B21" s="124"/>
      <c r="C21" s="125"/>
      <c r="D21" s="24" t="s">
        <v>37</v>
      </c>
      <c r="E21" s="26">
        <v>0</v>
      </c>
      <c r="F21" s="26">
        <v>0</v>
      </c>
      <c r="G21" s="26">
        <f>SUM(G9,G12,G15,G18)</f>
        <v>29042257</v>
      </c>
      <c r="H21" s="28"/>
    </row>
    <row r="22" spans="1:9" ht="26.25" customHeight="1" x14ac:dyDescent="0.3">
      <c r="A22" s="121"/>
      <c r="B22" s="126"/>
      <c r="C22" s="127"/>
      <c r="D22" s="24" t="s">
        <v>38</v>
      </c>
      <c r="E22" s="26">
        <v>0</v>
      </c>
      <c r="F22" s="26">
        <v>0</v>
      </c>
      <c r="G22" s="26" t="s">
        <v>122</v>
      </c>
      <c r="H22" s="28"/>
    </row>
    <row r="23" spans="1:9" ht="26.25" customHeight="1" x14ac:dyDescent="0.3">
      <c r="A23" s="128" t="s">
        <v>47</v>
      </c>
      <c r="B23" s="129"/>
      <c r="C23" s="123"/>
      <c r="D23" s="24" t="s">
        <v>36</v>
      </c>
      <c r="E23" s="26">
        <v>0</v>
      </c>
      <c r="F23" s="26">
        <v>0</v>
      </c>
      <c r="G23" s="26">
        <f>G20</f>
        <v>30540000</v>
      </c>
      <c r="H23" s="28"/>
    </row>
    <row r="24" spans="1:9" ht="26.25" customHeight="1" x14ac:dyDescent="0.3">
      <c r="A24" s="130"/>
      <c r="B24" s="131"/>
      <c r="C24" s="125"/>
      <c r="D24" s="24" t="s">
        <v>37</v>
      </c>
      <c r="E24" s="26">
        <v>0</v>
      </c>
      <c r="F24" s="26">
        <v>0</v>
      </c>
      <c r="G24" s="31">
        <f>G21</f>
        <v>29042257</v>
      </c>
      <c r="H24" s="28"/>
    </row>
    <row r="25" spans="1:9" ht="26.25" customHeight="1" thickBot="1" x14ac:dyDescent="0.35">
      <c r="A25" s="132"/>
      <c r="B25" s="133"/>
      <c r="C25" s="134"/>
      <c r="D25" s="32" t="s">
        <v>38</v>
      </c>
      <c r="E25" s="33">
        <v>0</v>
      </c>
      <c r="F25" s="33">
        <v>0</v>
      </c>
      <c r="G25" s="33" t="str">
        <f>G22</f>
        <v>감1,497,743</v>
      </c>
      <c r="H25" s="34"/>
    </row>
    <row r="26" spans="1:9" ht="26.25" customHeight="1" x14ac:dyDescent="0.3">
      <c r="A26" s="135" t="s">
        <v>48</v>
      </c>
      <c r="B26" s="136"/>
      <c r="C26" s="136"/>
      <c r="D26" s="136"/>
      <c r="E26" s="136"/>
      <c r="F26" s="136"/>
      <c r="G26" s="136"/>
      <c r="H26" s="137"/>
      <c r="I26" s="35"/>
    </row>
  </sheetData>
  <mergeCells count="19">
    <mergeCell ref="A8:A13"/>
    <mergeCell ref="B8:B13"/>
    <mergeCell ref="C8:C10"/>
    <mergeCell ref="C11:C13"/>
    <mergeCell ref="A1:H3"/>
    <mergeCell ref="A6:C6"/>
    <mergeCell ref="D6:D7"/>
    <mergeCell ref="G6:G7"/>
    <mergeCell ref="H6:H7"/>
    <mergeCell ref="A20:A22"/>
    <mergeCell ref="B20:C22"/>
    <mergeCell ref="A23:C25"/>
    <mergeCell ref="A26:H26"/>
    <mergeCell ref="A14:A16"/>
    <mergeCell ref="B14:B16"/>
    <mergeCell ref="C14:C16"/>
    <mergeCell ref="A17:A19"/>
    <mergeCell ref="B17:B19"/>
    <mergeCell ref="C17:C19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opLeftCell="A25" workbookViewId="0">
      <selection activeCell="M43" sqref="M43"/>
    </sheetView>
  </sheetViews>
  <sheetFormatPr defaultRowHeight="16.5" x14ac:dyDescent="0.3"/>
  <cols>
    <col min="1" max="2" width="9" style="9"/>
    <col min="3" max="3" width="16.625" style="9" customWidth="1"/>
    <col min="4" max="6" width="9" style="9"/>
    <col min="7" max="7" width="13.25" style="9" bestFit="1" customWidth="1"/>
    <col min="8" max="8" width="11.75" style="11" customWidth="1"/>
  </cols>
  <sheetData>
    <row r="1" spans="1:9" ht="16.5" customHeight="1" x14ac:dyDescent="0.3">
      <c r="A1" s="141" t="s">
        <v>49</v>
      </c>
      <c r="B1" s="141"/>
      <c r="C1" s="141"/>
      <c r="D1" s="141"/>
      <c r="E1" s="141"/>
      <c r="F1" s="141"/>
      <c r="G1" s="141"/>
      <c r="H1" s="141"/>
      <c r="I1" s="19"/>
    </row>
    <row r="2" spans="1:9" ht="16.5" customHeight="1" x14ac:dyDescent="0.3">
      <c r="A2" s="141"/>
      <c r="B2" s="141"/>
      <c r="C2" s="141"/>
      <c r="D2" s="141"/>
      <c r="E2" s="141"/>
      <c r="F2" s="141"/>
      <c r="G2" s="141"/>
      <c r="H2" s="141"/>
      <c r="I2" s="19"/>
    </row>
    <row r="3" spans="1:9" ht="16.5" customHeight="1" x14ac:dyDescent="0.3">
      <c r="A3" s="141"/>
      <c r="B3" s="141"/>
      <c r="C3" s="141"/>
      <c r="D3" s="141"/>
      <c r="E3" s="141"/>
      <c r="F3" s="141"/>
      <c r="G3" s="141"/>
      <c r="H3" s="141"/>
      <c r="I3" s="19"/>
    </row>
    <row r="4" spans="1:9" ht="16.5" customHeight="1" thickBot="1" x14ac:dyDescent="0.35">
      <c r="B4" s="20"/>
      <c r="C4" s="20"/>
      <c r="D4" s="20"/>
      <c r="E4" s="20"/>
      <c r="F4" s="20"/>
      <c r="G4" s="20"/>
      <c r="H4" s="36" t="s">
        <v>50</v>
      </c>
      <c r="I4" s="20"/>
    </row>
    <row r="5" spans="1:9" ht="29.25" customHeight="1" x14ac:dyDescent="0.3">
      <c r="A5" s="142" t="s">
        <v>23</v>
      </c>
      <c r="B5" s="143"/>
      <c r="C5" s="144"/>
      <c r="D5" s="145" t="s">
        <v>17</v>
      </c>
      <c r="E5" s="145" t="s">
        <v>31</v>
      </c>
      <c r="F5" s="145" t="s">
        <v>51</v>
      </c>
      <c r="G5" s="146" t="s">
        <v>26</v>
      </c>
      <c r="H5" s="148" t="s">
        <v>27</v>
      </c>
    </row>
    <row r="6" spans="1:9" ht="29.25" customHeight="1" x14ac:dyDescent="0.3">
      <c r="A6" s="23" t="s">
        <v>28</v>
      </c>
      <c r="B6" s="24" t="s">
        <v>29</v>
      </c>
      <c r="C6" s="24" t="s">
        <v>30</v>
      </c>
      <c r="D6" s="140"/>
      <c r="E6" s="140"/>
      <c r="F6" s="140"/>
      <c r="G6" s="147"/>
      <c r="H6" s="149"/>
    </row>
    <row r="7" spans="1:9" ht="24.95" customHeight="1" x14ac:dyDescent="0.3">
      <c r="A7" s="162" t="s">
        <v>52</v>
      </c>
      <c r="B7" s="138" t="s">
        <v>53</v>
      </c>
      <c r="C7" s="165" t="s">
        <v>54</v>
      </c>
      <c r="D7" s="37" t="s">
        <v>36</v>
      </c>
      <c r="E7" s="38">
        <v>0</v>
      </c>
      <c r="F7" s="38">
        <v>0</v>
      </c>
      <c r="G7" s="39">
        <v>4789500</v>
      </c>
      <c r="H7" s="40">
        <f>SUM(E7:G7)</f>
        <v>4789500</v>
      </c>
    </row>
    <row r="8" spans="1:9" ht="24.95" customHeight="1" x14ac:dyDescent="0.3">
      <c r="A8" s="163"/>
      <c r="B8" s="139"/>
      <c r="C8" s="166"/>
      <c r="D8" s="24" t="s">
        <v>37</v>
      </c>
      <c r="E8" s="38">
        <v>0</v>
      </c>
      <c r="F8" s="38">
        <v>0</v>
      </c>
      <c r="G8" s="39">
        <v>4431710</v>
      </c>
      <c r="H8" s="40">
        <f t="shared" ref="H8:H32" si="0">SUM(E8:G8)</f>
        <v>4431710</v>
      </c>
    </row>
    <row r="9" spans="1:9" ht="24.95" customHeight="1" x14ac:dyDescent="0.3">
      <c r="A9" s="163"/>
      <c r="B9" s="140"/>
      <c r="C9" s="167"/>
      <c r="D9" s="24" t="s">
        <v>38</v>
      </c>
      <c r="E9" s="38">
        <v>0</v>
      </c>
      <c r="F9" s="38">
        <v>0</v>
      </c>
      <c r="G9" s="39" t="s">
        <v>123</v>
      </c>
      <c r="H9" s="40" t="str">
        <f>G9</f>
        <v>감357,790</v>
      </c>
    </row>
    <row r="10" spans="1:9" ht="24.95" customHeight="1" x14ac:dyDescent="0.3">
      <c r="A10" s="163"/>
      <c r="B10" s="138" t="s">
        <v>55</v>
      </c>
      <c r="C10" s="165" t="s">
        <v>56</v>
      </c>
      <c r="D10" s="24" t="s">
        <v>36</v>
      </c>
      <c r="E10" s="38">
        <v>0</v>
      </c>
      <c r="F10" s="38">
        <v>0</v>
      </c>
      <c r="G10" s="39">
        <v>60000</v>
      </c>
      <c r="H10" s="40">
        <f t="shared" si="0"/>
        <v>60000</v>
      </c>
    </row>
    <row r="11" spans="1:9" ht="24.95" customHeight="1" x14ac:dyDescent="0.3">
      <c r="A11" s="163"/>
      <c r="B11" s="139"/>
      <c r="C11" s="166"/>
      <c r="D11" s="24" t="s">
        <v>37</v>
      </c>
      <c r="E11" s="38">
        <v>0</v>
      </c>
      <c r="F11" s="38">
        <v>0</v>
      </c>
      <c r="G11" s="39">
        <v>33000</v>
      </c>
      <c r="H11" s="40">
        <f t="shared" si="0"/>
        <v>33000</v>
      </c>
    </row>
    <row r="12" spans="1:9" ht="24.95" customHeight="1" x14ac:dyDescent="0.3">
      <c r="A12" s="163"/>
      <c r="B12" s="140"/>
      <c r="C12" s="167"/>
      <c r="D12" s="24" t="s">
        <v>38</v>
      </c>
      <c r="E12" s="38">
        <v>0</v>
      </c>
      <c r="F12" s="38">
        <v>0</v>
      </c>
      <c r="G12" s="39" t="s">
        <v>124</v>
      </c>
      <c r="H12" s="40" t="str">
        <f>G12</f>
        <v>감27,000</v>
      </c>
    </row>
    <row r="13" spans="1:9" ht="24.95" customHeight="1" x14ac:dyDescent="0.3">
      <c r="A13" s="163"/>
      <c r="B13" s="138" t="s">
        <v>57</v>
      </c>
      <c r="C13" s="165" t="s">
        <v>58</v>
      </c>
      <c r="D13" s="37" t="s">
        <v>36</v>
      </c>
      <c r="E13" s="38">
        <v>0</v>
      </c>
      <c r="F13" s="38">
        <v>0</v>
      </c>
      <c r="G13" s="39">
        <v>6876500</v>
      </c>
      <c r="H13" s="40">
        <f t="shared" si="0"/>
        <v>6876500</v>
      </c>
    </row>
    <row r="14" spans="1:9" ht="24.95" customHeight="1" x14ac:dyDescent="0.3">
      <c r="A14" s="163"/>
      <c r="B14" s="139"/>
      <c r="C14" s="166"/>
      <c r="D14" s="24" t="s">
        <v>37</v>
      </c>
      <c r="E14" s="38">
        <v>0</v>
      </c>
      <c r="F14" s="38">
        <v>0</v>
      </c>
      <c r="G14" s="39">
        <v>6331937</v>
      </c>
      <c r="H14" s="40">
        <f t="shared" si="0"/>
        <v>6331937</v>
      </c>
    </row>
    <row r="15" spans="1:9" ht="24.95" customHeight="1" x14ac:dyDescent="0.3">
      <c r="A15" s="163"/>
      <c r="B15" s="140"/>
      <c r="C15" s="167"/>
      <c r="D15" s="24" t="s">
        <v>38</v>
      </c>
      <c r="E15" s="38">
        <v>0</v>
      </c>
      <c r="F15" s="38">
        <v>0</v>
      </c>
      <c r="G15" s="39" t="s">
        <v>125</v>
      </c>
      <c r="H15" s="40" t="str">
        <f>G15</f>
        <v>감544,563</v>
      </c>
    </row>
    <row r="16" spans="1:9" ht="24.95" customHeight="1" x14ac:dyDescent="0.3">
      <c r="A16" s="163"/>
      <c r="B16" s="168" t="s">
        <v>46</v>
      </c>
      <c r="C16" s="152"/>
      <c r="D16" s="24" t="s">
        <v>36</v>
      </c>
      <c r="E16" s="38">
        <v>0</v>
      </c>
      <c r="F16" s="38">
        <v>0</v>
      </c>
      <c r="G16" s="39">
        <f>SUM(G7,G10,G13)</f>
        <v>11726000</v>
      </c>
      <c r="H16" s="40">
        <f t="shared" si="0"/>
        <v>11726000</v>
      </c>
    </row>
    <row r="17" spans="1:8" ht="24.95" customHeight="1" x14ac:dyDescent="0.3">
      <c r="A17" s="163"/>
      <c r="B17" s="169"/>
      <c r="C17" s="155"/>
      <c r="D17" s="41" t="s">
        <v>37</v>
      </c>
      <c r="E17" s="38">
        <v>0</v>
      </c>
      <c r="F17" s="38">
        <v>0</v>
      </c>
      <c r="G17" s="39">
        <f>SUM(G8,G11,G14)</f>
        <v>10796647</v>
      </c>
      <c r="H17" s="40">
        <f t="shared" si="0"/>
        <v>10796647</v>
      </c>
    </row>
    <row r="18" spans="1:8" ht="24.95" customHeight="1" x14ac:dyDescent="0.3">
      <c r="A18" s="164"/>
      <c r="B18" s="170"/>
      <c r="C18" s="171"/>
      <c r="D18" s="24" t="s">
        <v>38</v>
      </c>
      <c r="E18" s="38">
        <v>0</v>
      </c>
      <c r="F18" s="38">
        <v>0</v>
      </c>
      <c r="G18" s="39" t="s">
        <v>126</v>
      </c>
      <c r="H18" s="40" t="str">
        <f>G18</f>
        <v>감929,353</v>
      </c>
    </row>
    <row r="19" spans="1:8" ht="24.95" customHeight="1" x14ac:dyDescent="0.3">
      <c r="A19" s="162" t="s">
        <v>59</v>
      </c>
      <c r="B19" s="138" t="s">
        <v>60</v>
      </c>
      <c r="C19" s="165" t="s">
        <v>127</v>
      </c>
      <c r="D19" s="24" t="s">
        <v>36</v>
      </c>
      <c r="E19" s="38">
        <v>0</v>
      </c>
      <c r="F19" s="38">
        <v>0</v>
      </c>
      <c r="G19" s="39">
        <v>1153000</v>
      </c>
      <c r="H19" s="40">
        <f t="shared" si="0"/>
        <v>1153000</v>
      </c>
    </row>
    <row r="20" spans="1:8" ht="24.95" customHeight="1" x14ac:dyDescent="0.3">
      <c r="A20" s="163"/>
      <c r="B20" s="139"/>
      <c r="C20" s="166"/>
      <c r="D20" s="24" t="s">
        <v>37</v>
      </c>
      <c r="E20" s="38">
        <v>0</v>
      </c>
      <c r="F20" s="38">
        <v>0</v>
      </c>
      <c r="G20" s="39">
        <v>953000</v>
      </c>
      <c r="H20" s="40">
        <f>SUM(E20:G20)</f>
        <v>953000</v>
      </c>
    </row>
    <row r="21" spans="1:8" ht="24.95" customHeight="1" x14ac:dyDescent="0.3">
      <c r="A21" s="163"/>
      <c r="B21" s="140"/>
      <c r="C21" s="167"/>
      <c r="D21" s="24" t="s">
        <v>38</v>
      </c>
      <c r="E21" s="38">
        <v>0</v>
      </c>
      <c r="F21" s="38">
        <v>0</v>
      </c>
      <c r="G21" s="39" t="s">
        <v>61</v>
      </c>
      <c r="H21" s="40" t="str">
        <f>G21</f>
        <v>감200,000</v>
      </c>
    </row>
    <row r="22" spans="1:8" ht="24.95" customHeight="1" x14ac:dyDescent="0.3">
      <c r="A22" s="163"/>
      <c r="B22" s="168" t="s">
        <v>46</v>
      </c>
      <c r="C22" s="152"/>
      <c r="D22" s="24" t="s">
        <v>36</v>
      </c>
      <c r="E22" s="38">
        <v>0</v>
      </c>
      <c r="F22" s="38">
        <v>0</v>
      </c>
      <c r="G22" s="39">
        <f>G19</f>
        <v>1153000</v>
      </c>
      <c r="H22" s="40">
        <f>SUM(E22:G22)</f>
        <v>1153000</v>
      </c>
    </row>
    <row r="23" spans="1:8" ht="24.95" customHeight="1" x14ac:dyDescent="0.3">
      <c r="A23" s="163"/>
      <c r="B23" s="169"/>
      <c r="C23" s="155"/>
      <c r="D23" s="41" t="s">
        <v>37</v>
      </c>
      <c r="E23" s="38">
        <v>0</v>
      </c>
      <c r="F23" s="38">
        <v>0</v>
      </c>
      <c r="G23" s="39">
        <f t="shared" ref="G23:G24" si="1">G20</f>
        <v>953000</v>
      </c>
      <c r="H23" s="40">
        <f>SUM(E23:G23)</f>
        <v>953000</v>
      </c>
    </row>
    <row r="24" spans="1:8" ht="24.95" customHeight="1" x14ac:dyDescent="0.3">
      <c r="A24" s="164"/>
      <c r="B24" s="170"/>
      <c r="C24" s="171"/>
      <c r="D24" s="24" t="s">
        <v>38</v>
      </c>
      <c r="E24" s="38">
        <v>0</v>
      </c>
      <c r="F24" s="38">
        <v>0</v>
      </c>
      <c r="G24" s="39" t="str">
        <f t="shared" si="1"/>
        <v>감200,000</v>
      </c>
      <c r="H24" s="40" t="str">
        <f>G24</f>
        <v>감200,000</v>
      </c>
    </row>
    <row r="25" spans="1:8" ht="24.95" customHeight="1" x14ac:dyDescent="0.3">
      <c r="A25" s="162" t="s">
        <v>62</v>
      </c>
      <c r="B25" s="138" t="s">
        <v>63</v>
      </c>
      <c r="C25" s="165" t="s">
        <v>64</v>
      </c>
      <c r="D25" s="37" t="s">
        <v>36</v>
      </c>
      <c r="E25" s="38">
        <v>0</v>
      </c>
      <c r="F25" s="38">
        <v>0</v>
      </c>
      <c r="G25" s="39">
        <v>17661000</v>
      </c>
      <c r="H25" s="40">
        <f t="shared" si="0"/>
        <v>17661000</v>
      </c>
    </row>
    <row r="26" spans="1:8" ht="24.95" customHeight="1" x14ac:dyDescent="0.3">
      <c r="A26" s="163"/>
      <c r="B26" s="139"/>
      <c r="C26" s="166"/>
      <c r="D26" s="24" t="s">
        <v>37</v>
      </c>
      <c r="E26" s="38">
        <v>0</v>
      </c>
      <c r="F26" s="38">
        <v>0</v>
      </c>
      <c r="G26" s="39">
        <v>12782610</v>
      </c>
      <c r="H26" s="40">
        <f t="shared" si="0"/>
        <v>12782610</v>
      </c>
    </row>
    <row r="27" spans="1:8" ht="24.95" customHeight="1" x14ac:dyDescent="0.3">
      <c r="A27" s="163"/>
      <c r="B27" s="140"/>
      <c r="C27" s="167"/>
      <c r="D27" s="24" t="s">
        <v>38</v>
      </c>
      <c r="E27" s="38">
        <v>0</v>
      </c>
      <c r="F27" s="38">
        <v>0</v>
      </c>
      <c r="G27" s="39" t="s">
        <v>128</v>
      </c>
      <c r="H27" s="40" t="str">
        <f>G27</f>
        <v>감4,878,390</v>
      </c>
    </row>
    <row r="28" spans="1:8" ht="24.95" customHeight="1" x14ac:dyDescent="0.3">
      <c r="A28" s="163"/>
      <c r="B28" s="168" t="s">
        <v>46</v>
      </c>
      <c r="C28" s="152"/>
      <c r="D28" s="24" t="s">
        <v>36</v>
      </c>
      <c r="E28" s="38">
        <v>0</v>
      </c>
      <c r="F28" s="38">
        <v>0</v>
      </c>
      <c r="G28" s="39">
        <f>G25</f>
        <v>17661000</v>
      </c>
      <c r="H28" s="40">
        <f t="shared" si="0"/>
        <v>17661000</v>
      </c>
    </row>
    <row r="29" spans="1:8" ht="24.95" customHeight="1" x14ac:dyDescent="0.3">
      <c r="A29" s="163"/>
      <c r="B29" s="169"/>
      <c r="C29" s="155"/>
      <c r="D29" s="41" t="s">
        <v>37</v>
      </c>
      <c r="E29" s="38">
        <v>0</v>
      </c>
      <c r="F29" s="38">
        <v>0</v>
      </c>
      <c r="G29" s="39">
        <f t="shared" ref="G29:G30" si="2">G26</f>
        <v>12782610</v>
      </c>
      <c r="H29" s="40">
        <f t="shared" si="0"/>
        <v>12782610</v>
      </c>
    </row>
    <row r="30" spans="1:8" ht="24.95" customHeight="1" x14ac:dyDescent="0.3">
      <c r="A30" s="164"/>
      <c r="B30" s="170"/>
      <c r="C30" s="171"/>
      <c r="D30" s="24" t="s">
        <v>38</v>
      </c>
      <c r="E30" s="38">
        <v>0</v>
      </c>
      <c r="F30" s="38">
        <v>0</v>
      </c>
      <c r="G30" s="39" t="str">
        <f t="shared" si="2"/>
        <v>감4,878,390</v>
      </c>
      <c r="H30" s="40" t="str">
        <f>G30</f>
        <v>감4,878,390</v>
      </c>
    </row>
    <row r="31" spans="1:8" ht="24.95" customHeight="1" x14ac:dyDescent="0.3">
      <c r="A31" s="150" t="s">
        <v>47</v>
      </c>
      <c r="B31" s="151"/>
      <c r="C31" s="152"/>
      <c r="D31" s="24" t="s">
        <v>36</v>
      </c>
      <c r="E31" s="38"/>
      <c r="F31" s="38"/>
      <c r="G31" s="39">
        <f>SUM(G16,G22,G28)</f>
        <v>30540000</v>
      </c>
      <c r="H31" s="40">
        <f t="shared" si="0"/>
        <v>30540000</v>
      </c>
    </row>
    <row r="32" spans="1:8" ht="24.95" customHeight="1" x14ac:dyDescent="0.3">
      <c r="A32" s="153"/>
      <c r="B32" s="154"/>
      <c r="C32" s="155"/>
      <c r="D32" s="41" t="s">
        <v>37</v>
      </c>
      <c r="E32" s="26"/>
      <c r="F32" s="26"/>
      <c r="G32" s="42">
        <f>SUM(G17,G23,G29)</f>
        <v>24532257</v>
      </c>
      <c r="H32" s="40">
        <f t="shared" si="0"/>
        <v>24532257</v>
      </c>
    </row>
    <row r="33" spans="1:8" ht="24.95" customHeight="1" thickBot="1" x14ac:dyDescent="0.35">
      <c r="A33" s="156"/>
      <c r="B33" s="157"/>
      <c r="C33" s="158"/>
      <c r="D33" s="43" t="s">
        <v>38</v>
      </c>
      <c r="E33" s="44"/>
      <c r="F33" s="44"/>
      <c r="G33" s="45" t="s">
        <v>129</v>
      </c>
      <c r="H33" s="46" t="str">
        <f>G33</f>
        <v>감6,007,743</v>
      </c>
    </row>
    <row r="34" spans="1:8" ht="18" thickTop="1" thickBot="1" x14ac:dyDescent="0.35">
      <c r="A34" s="159" t="s">
        <v>65</v>
      </c>
      <c r="B34" s="160"/>
      <c r="C34" s="160"/>
      <c r="D34" s="160"/>
      <c r="E34" s="160"/>
      <c r="F34" s="160"/>
      <c r="G34" s="160"/>
      <c r="H34" s="161"/>
    </row>
  </sheetData>
  <mergeCells count="25">
    <mergeCell ref="A1:H3"/>
    <mergeCell ref="A5:C5"/>
    <mergeCell ref="D5:D6"/>
    <mergeCell ref="E5:E6"/>
    <mergeCell ref="F5:F6"/>
    <mergeCell ref="G5:G6"/>
    <mergeCell ref="H5:H6"/>
    <mergeCell ref="A7:A18"/>
    <mergeCell ref="B7:B9"/>
    <mergeCell ref="C7:C9"/>
    <mergeCell ref="B10:B12"/>
    <mergeCell ref="C10:C12"/>
    <mergeCell ref="B13:B15"/>
    <mergeCell ref="C13:C15"/>
    <mergeCell ref="B16:C18"/>
    <mergeCell ref="A31:C33"/>
    <mergeCell ref="A34:H34"/>
    <mergeCell ref="A19:A24"/>
    <mergeCell ref="B19:B21"/>
    <mergeCell ref="C19:C21"/>
    <mergeCell ref="B22:C24"/>
    <mergeCell ref="A25:A30"/>
    <mergeCell ref="B25:B27"/>
    <mergeCell ref="C25:C27"/>
    <mergeCell ref="B28:C30"/>
  </mergeCells>
  <phoneticPr fontId="1" type="noConversion"/>
  <printOptions horizontalCentered="1"/>
  <pageMargins left="0.39370078740157483" right="0.39370078740157483" top="0.59055118110236227" bottom="0.47244094488188981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8"/>
  <sheetViews>
    <sheetView workbookViewId="0">
      <selection activeCell="F18" sqref="F18"/>
    </sheetView>
  </sheetViews>
  <sheetFormatPr defaultRowHeight="16.5" x14ac:dyDescent="0.3"/>
  <cols>
    <col min="1" max="1" width="5" bestFit="1" customWidth="1"/>
    <col min="2" max="2" width="11" customWidth="1"/>
    <col min="3" max="3" width="13.875" bestFit="1" customWidth="1"/>
    <col min="4" max="4" width="10" customWidth="1"/>
    <col min="5" max="8" width="8.625" customWidth="1"/>
    <col min="9" max="9" width="18" style="118" bestFit="1" customWidth="1"/>
    <col min="10" max="10" width="13.875" bestFit="1" customWidth="1"/>
    <col min="11" max="11" width="11.625" bestFit="1" customWidth="1"/>
    <col min="12" max="12" width="7.5" bestFit="1" customWidth="1"/>
  </cols>
  <sheetData>
    <row r="1" spans="1:12" s="1" customFormat="1" ht="45" customHeight="1" x14ac:dyDescent="0.3">
      <c r="A1" s="181" t="s">
        <v>130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</row>
    <row r="2" spans="1:12" s="1" customFormat="1" ht="19.5" x14ac:dyDescent="0.3">
      <c r="A2" s="182" t="s">
        <v>131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</row>
    <row r="3" spans="1:12" s="1" customFormat="1" ht="25.5" customHeight="1" x14ac:dyDescent="0.3">
      <c r="A3" s="182" t="s">
        <v>132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</row>
    <row r="4" spans="1:12" s="1" customFormat="1" ht="24.75" customHeight="1" x14ac:dyDescent="0.3">
      <c r="A4" s="183" t="s">
        <v>133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</row>
    <row r="5" spans="1:12" s="9" customFormat="1" ht="12" thickBot="1" x14ac:dyDescent="0.35">
      <c r="A5" s="8"/>
      <c r="C5" s="8"/>
      <c r="D5" s="8"/>
      <c r="E5" s="8"/>
      <c r="F5" s="8"/>
      <c r="G5" s="8"/>
      <c r="H5" s="8"/>
      <c r="I5" s="111"/>
      <c r="J5" s="10"/>
      <c r="L5" s="11"/>
    </row>
    <row r="6" spans="1:12" s="9" customFormat="1" ht="15.75" customHeight="1" x14ac:dyDescent="0.3">
      <c r="A6" s="184" t="s">
        <v>0</v>
      </c>
      <c r="B6" s="186" t="s">
        <v>134</v>
      </c>
      <c r="C6" s="186" t="s">
        <v>135</v>
      </c>
      <c r="D6" s="189" t="s">
        <v>136</v>
      </c>
      <c r="E6" s="191"/>
      <c r="F6" s="191"/>
      <c r="G6" s="191"/>
      <c r="H6" s="192"/>
      <c r="I6" s="186" t="s">
        <v>7</v>
      </c>
      <c r="J6" s="172" t="s">
        <v>8</v>
      </c>
      <c r="K6" s="174" t="s">
        <v>137</v>
      </c>
      <c r="L6" s="177" t="s">
        <v>9</v>
      </c>
    </row>
    <row r="7" spans="1:12" s="9" customFormat="1" ht="15.75" customHeight="1" x14ac:dyDescent="0.3">
      <c r="A7" s="185"/>
      <c r="B7" s="187"/>
      <c r="C7" s="187"/>
      <c r="D7" s="190"/>
      <c r="E7" s="12" t="s">
        <v>138</v>
      </c>
      <c r="F7" s="12" t="s">
        <v>10</v>
      </c>
      <c r="G7" s="12" t="s">
        <v>11</v>
      </c>
      <c r="H7" s="12" t="s">
        <v>12</v>
      </c>
      <c r="I7" s="187"/>
      <c r="J7" s="173"/>
      <c r="K7" s="175"/>
      <c r="L7" s="178"/>
    </row>
    <row r="8" spans="1:12" s="9" customFormat="1" ht="15.75" customHeight="1" x14ac:dyDescent="0.3">
      <c r="A8" s="185"/>
      <c r="B8" s="187"/>
      <c r="C8" s="187"/>
      <c r="D8" s="190"/>
      <c r="E8" s="100" t="s">
        <v>13</v>
      </c>
      <c r="F8" s="100" t="s">
        <v>14</v>
      </c>
      <c r="G8" s="100" t="s">
        <v>15</v>
      </c>
      <c r="H8" s="100" t="s">
        <v>16</v>
      </c>
      <c r="I8" s="187"/>
      <c r="J8" s="173"/>
      <c r="K8" s="175"/>
      <c r="L8" s="178"/>
    </row>
    <row r="9" spans="1:12" s="9" customFormat="1" ht="15.75" customHeight="1" x14ac:dyDescent="0.3">
      <c r="A9" s="185"/>
      <c r="B9" s="188"/>
      <c r="C9" s="188"/>
      <c r="D9" s="190"/>
      <c r="E9" s="100" t="s">
        <v>17</v>
      </c>
      <c r="F9" s="13"/>
      <c r="G9" s="100" t="s">
        <v>18</v>
      </c>
      <c r="H9" s="100" t="s">
        <v>18</v>
      </c>
      <c r="I9" s="187"/>
      <c r="J9" s="173"/>
      <c r="K9" s="176"/>
      <c r="L9" s="178"/>
    </row>
    <row r="10" spans="1:12" s="9" customFormat="1" ht="28.15" customHeight="1" x14ac:dyDescent="0.3">
      <c r="A10" s="179" t="s">
        <v>20</v>
      </c>
      <c r="B10" s="180"/>
      <c r="C10" s="180"/>
      <c r="D10" s="180"/>
      <c r="E10" s="14"/>
      <c r="F10" s="14"/>
      <c r="G10" s="14"/>
      <c r="H10" s="14"/>
      <c r="I10" s="112"/>
      <c r="J10" s="15"/>
      <c r="K10" s="16">
        <f>SUM(K12:K318)</f>
        <v>19872257</v>
      </c>
      <c r="L10" s="17"/>
    </row>
    <row r="11" spans="1:12" s="10" customFormat="1" ht="24" customHeight="1" x14ac:dyDescent="0.3">
      <c r="A11" s="113">
        <v>1</v>
      </c>
      <c r="B11" s="3">
        <v>44927</v>
      </c>
      <c r="C11" s="2" t="s">
        <v>6</v>
      </c>
      <c r="D11" s="4" t="s">
        <v>111</v>
      </c>
      <c r="E11" s="47" t="s">
        <v>139</v>
      </c>
      <c r="F11" s="47" t="s">
        <v>139</v>
      </c>
      <c r="G11" s="3" t="s">
        <v>141</v>
      </c>
      <c r="H11" s="3" t="s">
        <v>142</v>
      </c>
      <c r="I11" s="114" t="s">
        <v>1</v>
      </c>
      <c r="J11" s="2" t="s">
        <v>143</v>
      </c>
      <c r="K11" s="115">
        <v>9170000</v>
      </c>
      <c r="L11" s="116"/>
    </row>
    <row r="12" spans="1:12" s="10" customFormat="1" ht="24" customHeight="1" x14ac:dyDescent="0.3">
      <c r="A12" s="113">
        <v>2</v>
      </c>
      <c r="B12" s="3">
        <v>44928</v>
      </c>
      <c r="C12" s="2" t="s">
        <v>144</v>
      </c>
      <c r="D12" s="4" t="s">
        <v>145</v>
      </c>
      <c r="E12" s="47" t="s">
        <v>139</v>
      </c>
      <c r="F12" s="47" t="s">
        <v>139</v>
      </c>
      <c r="G12" s="3" t="s">
        <v>141</v>
      </c>
      <c r="H12" s="3" t="s">
        <v>139</v>
      </c>
      <c r="I12" s="114" t="s">
        <v>146</v>
      </c>
      <c r="J12" s="2" t="s">
        <v>147</v>
      </c>
      <c r="K12" s="115">
        <v>5000</v>
      </c>
      <c r="L12" s="116"/>
    </row>
    <row r="13" spans="1:12" s="10" customFormat="1" ht="24" customHeight="1" x14ac:dyDescent="0.3">
      <c r="A13" s="113">
        <v>3</v>
      </c>
      <c r="B13" s="3">
        <v>44936</v>
      </c>
      <c r="C13" s="2" t="s">
        <v>144</v>
      </c>
      <c r="D13" s="4" t="s">
        <v>148</v>
      </c>
      <c r="E13" s="47" t="s">
        <v>139</v>
      </c>
      <c r="F13" s="47" t="s">
        <v>149</v>
      </c>
      <c r="G13" s="3" t="s">
        <v>141</v>
      </c>
      <c r="H13" s="3" t="s">
        <v>149</v>
      </c>
      <c r="I13" s="114" t="s">
        <v>150</v>
      </c>
      <c r="J13" s="2" t="s">
        <v>151</v>
      </c>
      <c r="K13" s="115">
        <v>10000</v>
      </c>
      <c r="L13" s="116"/>
    </row>
    <row r="14" spans="1:12" s="10" customFormat="1" ht="24" customHeight="1" x14ac:dyDescent="0.3">
      <c r="A14" s="113">
        <v>4</v>
      </c>
      <c r="B14" s="3">
        <v>44936</v>
      </c>
      <c r="C14" s="2" t="s">
        <v>144</v>
      </c>
      <c r="D14" s="4" t="s">
        <v>148</v>
      </c>
      <c r="E14" s="47" t="s">
        <v>139</v>
      </c>
      <c r="F14" s="47" t="s">
        <v>139</v>
      </c>
      <c r="G14" s="3" t="s">
        <v>141</v>
      </c>
      <c r="H14" s="3" t="s">
        <v>139</v>
      </c>
      <c r="I14" s="114" t="s">
        <v>152</v>
      </c>
      <c r="J14" s="2" t="s">
        <v>151</v>
      </c>
      <c r="K14" s="115">
        <v>10000</v>
      </c>
      <c r="L14" s="116"/>
    </row>
    <row r="15" spans="1:12" s="10" customFormat="1" ht="24" customHeight="1" x14ac:dyDescent="0.3">
      <c r="A15" s="113">
        <v>5</v>
      </c>
      <c r="B15" s="3">
        <v>44936</v>
      </c>
      <c r="C15" s="2" t="s">
        <v>144</v>
      </c>
      <c r="D15" s="4" t="s">
        <v>153</v>
      </c>
      <c r="E15" s="47" t="s">
        <v>138</v>
      </c>
      <c r="F15" s="47" t="s">
        <v>154</v>
      </c>
      <c r="G15" s="3" t="s">
        <v>141</v>
      </c>
      <c r="H15" s="3" t="s">
        <v>139</v>
      </c>
      <c r="I15" s="114" t="s">
        <v>155</v>
      </c>
      <c r="J15" s="2" t="s">
        <v>151</v>
      </c>
      <c r="K15" s="115">
        <v>100000</v>
      </c>
      <c r="L15" s="116"/>
    </row>
    <row r="16" spans="1:12" s="10" customFormat="1" ht="24" customHeight="1" x14ac:dyDescent="0.3">
      <c r="A16" s="113">
        <v>6</v>
      </c>
      <c r="B16" s="3">
        <v>44936</v>
      </c>
      <c r="C16" s="2" t="s">
        <v>144</v>
      </c>
      <c r="D16" s="4" t="s">
        <v>156</v>
      </c>
      <c r="E16" s="47" t="s">
        <v>139</v>
      </c>
      <c r="F16" s="47" t="s">
        <v>139</v>
      </c>
      <c r="G16" s="3" t="s">
        <v>141</v>
      </c>
      <c r="H16" s="3" t="s">
        <v>139</v>
      </c>
      <c r="I16" s="114" t="s">
        <v>157</v>
      </c>
      <c r="J16" s="2" t="s">
        <v>147</v>
      </c>
      <c r="K16" s="115">
        <v>10000</v>
      </c>
      <c r="L16" s="116"/>
    </row>
    <row r="17" spans="1:12" s="10" customFormat="1" ht="24" customHeight="1" x14ac:dyDescent="0.3">
      <c r="A17" s="113">
        <v>7</v>
      </c>
      <c r="B17" s="3">
        <v>44936</v>
      </c>
      <c r="C17" s="2" t="s">
        <v>144</v>
      </c>
      <c r="D17" s="4" t="s">
        <v>148</v>
      </c>
      <c r="E17" s="47" t="s">
        <v>139</v>
      </c>
      <c r="F17" s="47" t="s">
        <v>139</v>
      </c>
      <c r="G17" s="3" t="s">
        <v>141</v>
      </c>
      <c r="H17" s="3" t="s">
        <v>142</v>
      </c>
      <c r="I17" s="114" t="s">
        <v>158</v>
      </c>
      <c r="J17" s="2" t="s">
        <v>151</v>
      </c>
      <c r="K17" s="115">
        <v>10000</v>
      </c>
      <c r="L17" s="116"/>
    </row>
    <row r="18" spans="1:12" s="10" customFormat="1" ht="24" customHeight="1" x14ac:dyDescent="0.3">
      <c r="A18" s="113">
        <v>8</v>
      </c>
      <c r="B18" s="3">
        <v>44936</v>
      </c>
      <c r="C18" s="2" t="s">
        <v>144</v>
      </c>
      <c r="D18" s="4" t="s">
        <v>148</v>
      </c>
      <c r="E18" s="47" t="s">
        <v>139</v>
      </c>
      <c r="F18" s="47" t="s">
        <v>139</v>
      </c>
      <c r="G18" s="3" t="s">
        <v>140</v>
      </c>
      <c r="H18" s="3" t="s">
        <v>142</v>
      </c>
      <c r="I18" s="114" t="s">
        <v>159</v>
      </c>
      <c r="J18" s="2" t="s">
        <v>160</v>
      </c>
      <c r="K18" s="115">
        <v>5000</v>
      </c>
      <c r="L18" s="116"/>
    </row>
    <row r="19" spans="1:12" s="10" customFormat="1" ht="24" customHeight="1" x14ac:dyDescent="0.3">
      <c r="A19" s="113">
        <v>9</v>
      </c>
      <c r="B19" s="3">
        <v>44951</v>
      </c>
      <c r="C19" s="2" t="s">
        <v>161</v>
      </c>
      <c r="D19" s="4" t="s">
        <v>145</v>
      </c>
      <c r="E19" s="47" t="s">
        <v>139</v>
      </c>
      <c r="F19" s="47" t="s">
        <v>139</v>
      </c>
      <c r="G19" s="3" t="s">
        <v>141</v>
      </c>
      <c r="H19" s="3" t="s">
        <v>139</v>
      </c>
      <c r="I19" s="114" t="s">
        <v>162</v>
      </c>
      <c r="J19" s="2" t="s">
        <v>147</v>
      </c>
      <c r="K19" s="115">
        <v>10000</v>
      </c>
      <c r="L19" s="116"/>
    </row>
    <row r="20" spans="1:12" s="10" customFormat="1" ht="24" customHeight="1" x14ac:dyDescent="0.3">
      <c r="A20" s="113">
        <v>10</v>
      </c>
      <c r="B20" s="3">
        <v>44951</v>
      </c>
      <c r="C20" s="2" t="s">
        <v>163</v>
      </c>
      <c r="D20" s="4" t="s">
        <v>148</v>
      </c>
      <c r="E20" s="47" t="s">
        <v>139</v>
      </c>
      <c r="F20" s="47" t="s">
        <v>139</v>
      </c>
      <c r="G20" s="3" t="s">
        <v>140</v>
      </c>
      <c r="H20" s="3" t="s">
        <v>139</v>
      </c>
      <c r="I20" s="114" t="s">
        <v>164</v>
      </c>
      <c r="J20" s="2" t="s">
        <v>147</v>
      </c>
      <c r="K20" s="115">
        <v>10000</v>
      </c>
      <c r="L20" s="116"/>
    </row>
    <row r="21" spans="1:12" s="10" customFormat="1" ht="24" customHeight="1" x14ac:dyDescent="0.3">
      <c r="A21" s="113">
        <v>11</v>
      </c>
      <c r="B21" s="3">
        <v>44951</v>
      </c>
      <c r="C21" s="2" t="s">
        <v>144</v>
      </c>
      <c r="D21" s="4" t="s">
        <v>165</v>
      </c>
      <c r="E21" s="47" t="s">
        <v>139</v>
      </c>
      <c r="F21" s="47" t="s">
        <v>142</v>
      </c>
      <c r="G21" s="3" t="s">
        <v>141</v>
      </c>
      <c r="H21" s="3" t="s">
        <v>142</v>
      </c>
      <c r="I21" s="114" t="s">
        <v>166</v>
      </c>
      <c r="J21" s="2" t="s">
        <v>147</v>
      </c>
      <c r="K21" s="115">
        <v>10000</v>
      </c>
      <c r="L21" s="116"/>
    </row>
    <row r="22" spans="1:12" s="10" customFormat="1" ht="24" customHeight="1" x14ac:dyDescent="0.3">
      <c r="A22" s="113">
        <v>12</v>
      </c>
      <c r="B22" s="3">
        <v>44951</v>
      </c>
      <c r="C22" s="2" t="s">
        <v>144</v>
      </c>
      <c r="D22" s="4" t="s">
        <v>165</v>
      </c>
      <c r="E22" s="47" t="s">
        <v>142</v>
      </c>
      <c r="F22" s="47" t="s">
        <v>142</v>
      </c>
      <c r="G22" s="3" t="s">
        <v>140</v>
      </c>
      <c r="H22" s="3" t="s">
        <v>142</v>
      </c>
      <c r="I22" s="114" t="s">
        <v>167</v>
      </c>
      <c r="J22" s="2" t="s">
        <v>151</v>
      </c>
      <c r="K22" s="115">
        <v>10000</v>
      </c>
      <c r="L22" s="116"/>
    </row>
    <row r="23" spans="1:12" s="10" customFormat="1" ht="24" customHeight="1" x14ac:dyDescent="0.3">
      <c r="A23" s="113">
        <v>13</v>
      </c>
      <c r="B23" s="3">
        <v>44951</v>
      </c>
      <c r="C23" s="2" t="s">
        <v>161</v>
      </c>
      <c r="D23" s="4" t="s">
        <v>148</v>
      </c>
      <c r="E23" s="47" t="s">
        <v>139</v>
      </c>
      <c r="F23" s="47" t="s">
        <v>142</v>
      </c>
      <c r="G23" s="3" t="s">
        <v>141</v>
      </c>
      <c r="H23" s="3" t="s">
        <v>142</v>
      </c>
      <c r="I23" s="114" t="s">
        <v>168</v>
      </c>
      <c r="J23" s="2" t="s">
        <v>151</v>
      </c>
      <c r="K23" s="115">
        <v>10000</v>
      </c>
      <c r="L23" s="116"/>
    </row>
    <row r="24" spans="1:12" s="10" customFormat="1" ht="24" customHeight="1" x14ac:dyDescent="0.3">
      <c r="A24" s="113">
        <v>14</v>
      </c>
      <c r="B24" s="3">
        <v>44951</v>
      </c>
      <c r="C24" s="2" t="s">
        <v>144</v>
      </c>
      <c r="D24" s="4" t="s">
        <v>165</v>
      </c>
      <c r="E24" s="47" t="s">
        <v>142</v>
      </c>
      <c r="F24" s="47" t="s">
        <v>149</v>
      </c>
      <c r="G24" s="3" t="s">
        <v>140</v>
      </c>
      <c r="H24" s="3" t="s">
        <v>149</v>
      </c>
      <c r="I24" s="114" t="s">
        <v>169</v>
      </c>
      <c r="J24" s="2" t="s">
        <v>147</v>
      </c>
      <c r="K24" s="115">
        <v>10000</v>
      </c>
      <c r="L24" s="116"/>
    </row>
    <row r="25" spans="1:12" s="10" customFormat="1" ht="24" customHeight="1" x14ac:dyDescent="0.3">
      <c r="A25" s="113">
        <v>15</v>
      </c>
      <c r="B25" s="3">
        <v>44951</v>
      </c>
      <c r="C25" s="2" t="s">
        <v>161</v>
      </c>
      <c r="D25" s="4" t="s">
        <v>165</v>
      </c>
      <c r="E25" s="47" t="s">
        <v>139</v>
      </c>
      <c r="F25" s="47" t="s">
        <v>142</v>
      </c>
      <c r="G25" s="3" t="s">
        <v>170</v>
      </c>
      <c r="H25" s="3" t="s">
        <v>139</v>
      </c>
      <c r="I25" s="114" t="s">
        <v>171</v>
      </c>
      <c r="J25" s="2" t="s">
        <v>160</v>
      </c>
      <c r="K25" s="115">
        <v>100000</v>
      </c>
      <c r="L25" s="116"/>
    </row>
    <row r="26" spans="1:12" s="10" customFormat="1" ht="24" customHeight="1" x14ac:dyDescent="0.3">
      <c r="A26" s="113">
        <v>16</v>
      </c>
      <c r="B26" s="3">
        <v>44952</v>
      </c>
      <c r="C26" s="2" t="s">
        <v>161</v>
      </c>
      <c r="D26" s="4" t="s">
        <v>165</v>
      </c>
      <c r="E26" s="47" t="s">
        <v>142</v>
      </c>
      <c r="F26" s="47" t="s">
        <v>142</v>
      </c>
      <c r="G26" s="3" t="s">
        <v>141</v>
      </c>
      <c r="H26" s="3" t="s">
        <v>139</v>
      </c>
      <c r="I26" s="114" t="s">
        <v>172</v>
      </c>
      <c r="J26" s="2" t="s">
        <v>147</v>
      </c>
      <c r="K26" s="115">
        <v>30000</v>
      </c>
      <c r="L26" s="116"/>
    </row>
    <row r="27" spans="1:12" s="10" customFormat="1" ht="24" customHeight="1" x14ac:dyDescent="0.3">
      <c r="A27" s="113">
        <v>17</v>
      </c>
      <c r="B27" s="3">
        <v>44952</v>
      </c>
      <c r="C27" s="2" t="s">
        <v>161</v>
      </c>
      <c r="D27" s="4" t="s">
        <v>165</v>
      </c>
      <c r="E27" s="47" t="s">
        <v>142</v>
      </c>
      <c r="F27" s="47" t="s">
        <v>142</v>
      </c>
      <c r="G27" s="3" t="s">
        <v>170</v>
      </c>
      <c r="H27" s="3" t="s">
        <v>142</v>
      </c>
      <c r="I27" s="114" t="s">
        <v>173</v>
      </c>
      <c r="J27" s="2" t="s">
        <v>147</v>
      </c>
      <c r="K27" s="115">
        <v>30000</v>
      </c>
      <c r="L27" s="116"/>
    </row>
    <row r="28" spans="1:12" s="10" customFormat="1" ht="24" customHeight="1" x14ac:dyDescent="0.3">
      <c r="A28" s="113">
        <v>18</v>
      </c>
      <c r="B28" s="3">
        <v>44952</v>
      </c>
      <c r="C28" s="2" t="s">
        <v>161</v>
      </c>
      <c r="D28" s="4" t="s">
        <v>165</v>
      </c>
      <c r="E28" s="47" t="s">
        <v>142</v>
      </c>
      <c r="F28" s="47" t="s">
        <v>139</v>
      </c>
      <c r="G28" s="3" t="s">
        <v>140</v>
      </c>
      <c r="H28" s="3" t="s">
        <v>139</v>
      </c>
      <c r="I28" s="114" t="s">
        <v>174</v>
      </c>
      <c r="J28" s="2" t="s">
        <v>147</v>
      </c>
      <c r="K28" s="115">
        <v>10000</v>
      </c>
      <c r="L28" s="116"/>
    </row>
    <row r="29" spans="1:12" s="10" customFormat="1" ht="24" customHeight="1" x14ac:dyDescent="0.3">
      <c r="A29" s="113">
        <v>19</v>
      </c>
      <c r="B29" s="3">
        <v>44952</v>
      </c>
      <c r="C29" s="2" t="s">
        <v>163</v>
      </c>
      <c r="D29" s="4" t="s">
        <v>165</v>
      </c>
      <c r="E29" s="47" t="s">
        <v>142</v>
      </c>
      <c r="F29" s="47" t="s">
        <v>142</v>
      </c>
      <c r="G29" s="3" t="s">
        <v>141</v>
      </c>
      <c r="H29" s="3" t="s">
        <v>142</v>
      </c>
      <c r="I29" s="114" t="s">
        <v>175</v>
      </c>
      <c r="J29" s="2" t="s">
        <v>151</v>
      </c>
      <c r="K29" s="115">
        <v>10000</v>
      </c>
      <c r="L29" s="116"/>
    </row>
    <row r="30" spans="1:12" s="10" customFormat="1" ht="24" customHeight="1" x14ac:dyDescent="0.3">
      <c r="A30" s="113">
        <v>20</v>
      </c>
      <c r="B30" s="3">
        <v>44953</v>
      </c>
      <c r="C30" s="2" t="s">
        <v>161</v>
      </c>
      <c r="D30" s="4" t="s">
        <v>148</v>
      </c>
      <c r="E30" s="47" t="s">
        <v>142</v>
      </c>
      <c r="F30" s="47" t="s">
        <v>142</v>
      </c>
      <c r="G30" s="3" t="s">
        <v>140</v>
      </c>
      <c r="H30" s="3" t="s">
        <v>142</v>
      </c>
      <c r="I30" s="114" t="s">
        <v>176</v>
      </c>
      <c r="J30" s="2" t="s">
        <v>147</v>
      </c>
      <c r="K30" s="115">
        <v>20000</v>
      </c>
      <c r="L30" s="116"/>
    </row>
    <row r="31" spans="1:12" s="10" customFormat="1" ht="24" customHeight="1" x14ac:dyDescent="0.3">
      <c r="A31" s="113">
        <v>21</v>
      </c>
      <c r="B31" s="3">
        <v>44956</v>
      </c>
      <c r="C31" s="2" t="s">
        <v>144</v>
      </c>
      <c r="D31" s="4" t="s">
        <v>148</v>
      </c>
      <c r="E31" s="47" t="s">
        <v>139</v>
      </c>
      <c r="F31" s="47" t="s">
        <v>142</v>
      </c>
      <c r="G31" s="3" t="s">
        <v>140</v>
      </c>
      <c r="H31" s="3" t="s">
        <v>142</v>
      </c>
      <c r="I31" s="114" t="s">
        <v>177</v>
      </c>
      <c r="J31" s="2" t="s">
        <v>147</v>
      </c>
      <c r="K31" s="115">
        <v>10000</v>
      </c>
      <c r="L31" s="116"/>
    </row>
    <row r="32" spans="1:12" s="10" customFormat="1" ht="24" customHeight="1" x14ac:dyDescent="0.3">
      <c r="A32" s="113">
        <v>22</v>
      </c>
      <c r="B32" s="3">
        <v>44957</v>
      </c>
      <c r="C32" s="2" t="s">
        <v>161</v>
      </c>
      <c r="D32" s="4" t="s">
        <v>165</v>
      </c>
      <c r="E32" s="47" t="s">
        <v>142</v>
      </c>
      <c r="F32" s="47" t="s">
        <v>142</v>
      </c>
      <c r="G32" s="3" t="s">
        <v>170</v>
      </c>
      <c r="H32" s="3" t="s">
        <v>142</v>
      </c>
      <c r="I32" s="114" t="s">
        <v>146</v>
      </c>
      <c r="J32" s="2" t="s">
        <v>147</v>
      </c>
      <c r="K32" s="115">
        <v>5000</v>
      </c>
      <c r="L32" s="116"/>
    </row>
    <row r="33" spans="1:12" s="10" customFormat="1" ht="24" customHeight="1" x14ac:dyDescent="0.3">
      <c r="A33" s="113">
        <v>23</v>
      </c>
      <c r="B33" s="3">
        <v>44957</v>
      </c>
      <c r="C33" s="2" t="s">
        <v>161</v>
      </c>
      <c r="D33" s="4" t="s">
        <v>165</v>
      </c>
      <c r="E33" s="47" t="s">
        <v>142</v>
      </c>
      <c r="F33" s="47" t="s">
        <v>142</v>
      </c>
      <c r="G33" s="3" t="s">
        <v>140</v>
      </c>
      <c r="H33" s="3" t="s">
        <v>142</v>
      </c>
      <c r="I33" s="114" t="s">
        <v>178</v>
      </c>
      <c r="J33" s="2" t="s">
        <v>147</v>
      </c>
      <c r="K33" s="115">
        <v>10000</v>
      </c>
      <c r="L33" s="116"/>
    </row>
    <row r="34" spans="1:12" s="10" customFormat="1" ht="24" customHeight="1" x14ac:dyDescent="0.3">
      <c r="A34" s="113">
        <v>24</v>
      </c>
      <c r="B34" s="3">
        <v>44960</v>
      </c>
      <c r="C34" s="2" t="s">
        <v>161</v>
      </c>
      <c r="D34" s="4" t="s">
        <v>148</v>
      </c>
      <c r="E34" s="47" t="s">
        <v>139</v>
      </c>
      <c r="F34" s="47" t="s">
        <v>142</v>
      </c>
      <c r="G34" s="3" t="s">
        <v>140</v>
      </c>
      <c r="H34" s="3" t="s">
        <v>142</v>
      </c>
      <c r="I34" s="114" t="s">
        <v>179</v>
      </c>
      <c r="J34" s="2" t="s">
        <v>147</v>
      </c>
      <c r="K34" s="115">
        <v>10000</v>
      </c>
      <c r="L34" s="116"/>
    </row>
    <row r="35" spans="1:12" s="10" customFormat="1" ht="24" customHeight="1" x14ac:dyDescent="0.3">
      <c r="A35" s="113">
        <v>25</v>
      </c>
      <c r="B35" s="3">
        <v>44966</v>
      </c>
      <c r="C35" s="2" t="s">
        <v>161</v>
      </c>
      <c r="D35" s="4" t="s">
        <v>165</v>
      </c>
      <c r="E35" s="47" t="s">
        <v>142</v>
      </c>
      <c r="F35" s="47" t="s">
        <v>142</v>
      </c>
      <c r="G35" s="3" t="s">
        <v>170</v>
      </c>
      <c r="H35" s="3" t="s">
        <v>142</v>
      </c>
      <c r="I35" s="114" t="s">
        <v>180</v>
      </c>
      <c r="J35" s="2" t="s">
        <v>147</v>
      </c>
      <c r="K35" s="115">
        <v>120000</v>
      </c>
      <c r="L35" s="116"/>
    </row>
    <row r="36" spans="1:12" s="10" customFormat="1" ht="24" customHeight="1" x14ac:dyDescent="0.3">
      <c r="A36" s="113">
        <v>26</v>
      </c>
      <c r="B36" s="3">
        <v>44966</v>
      </c>
      <c r="C36" s="2" t="s">
        <v>161</v>
      </c>
      <c r="D36" s="4" t="s">
        <v>165</v>
      </c>
      <c r="E36" s="47" t="s">
        <v>142</v>
      </c>
      <c r="F36" s="47" t="s">
        <v>142</v>
      </c>
      <c r="G36" s="3" t="s">
        <v>140</v>
      </c>
      <c r="H36" s="3" t="s">
        <v>142</v>
      </c>
      <c r="I36" s="114" t="s">
        <v>181</v>
      </c>
      <c r="J36" s="2" t="s">
        <v>147</v>
      </c>
      <c r="K36" s="115">
        <v>120000</v>
      </c>
      <c r="L36" s="116"/>
    </row>
    <row r="37" spans="1:12" s="10" customFormat="1" ht="24" customHeight="1" x14ac:dyDescent="0.3">
      <c r="A37" s="113">
        <v>27</v>
      </c>
      <c r="B37" s="3">
        <v>44967</v>
      </c>
      <c r="C37" s="2" t="s">
        <v>161</v>
      </c>
      <c r="D37" s="4" t="s">
        <v>165</v>
      </c>
      <c r="E37" s="47" t="s">
        <v>142</v>
      </c>
      <c r="F37" s="47" t="s">
        <v>139</v>
      </c>
      <c r="G37" s="3" t="s">
        <v>140</v>
      </c>
      <c r="H37" s="3" t="s">
        <v>142</v>
      </c>
      <c r="I37" s="114" t="s">
        <v>150</v>
      </c>
      <c r="J37" s="2" t="s">
        <v>151</v>
      </c>
      <c r="K37" s="115">
        <v>10000</v>
      </c>
      <c r="L37" s="116"/>
    </row>
    <row r="38" spans="1:12" s="10" customFormat="1" ht="24" customHeight="1" x14ac:dyDescent="0.3">
      <c r="A38" s="113">
        <v>28</v>
      </c>
      <c r="B38" s="3">
        <v>44967</v>
      </c>
      <c r="C38" s="2" t="s">
        <v>144</v>
      </c>
      <c r="D38" s="4" t="s">
        <v>165</v>
      </c>
      <c r="E38" s="47" t="s">
        <v>139</v>
      </c>
      <c r="F38" s="47" t="s">
        <v>142</v>
      </c>
      <c r="G38" s="3" t="s">
        <v>140</v>
      </c>
      <c r="H38" s="3" t="s">
        <v>142</v>
      </c>
      <c r="I38" s="114" t="s">
        <v>152</v>
      </c>
      <c r="J38" s="2" t="s">
        <v>147</v>
      </c>
      <c r="K38" s="115">
        <v>10000</v>
      </c>
      <c r="L38" s="116"/>
    </row>
    <row r="39" spans="1:12" s="10" customFormat="1" ht="24" customHeight="1" x14ac:dyDescent="0.3">
      <c r="A39" s="113">
        <v>29</v>
      </c>
      <c r="B39" s="3">
        <v>44967</v>
      </c>
      <c r="C39" s="2" t="s">
        <v>161</v>
      </c>
      <c r="D39" s="4" t="s">
        <v>165</v>
      </c>
      <c r="E39" s="47" t="s">
        <v>142</v>
      </c>
      <c r="F39" s="47" t="s">
        <v>149</v>
      </c>
      <c r="G39" s="3" t="s">
        <v>141</v>
      </c>
      <c r="H39" s="3" t="s">
        <v>142</v>
      </c>
      <c r="I39" s="114" t="s">
        <v>157</v>
      </c>
      <c r="J39" s="2" t="s">
        <v>147</v>
      </c>
      <c r="K39" s="115">
        <v>10000</v>
      </c>
      <c r="L39" s="116"/>
    </row>
    <row r="40" spans="1:12" s="10" customFormat="1" ht="24" customHeight="1" x14ac:dyDescent="0.3">
      <c r="A40" s="113">
        <v>30</v>
      </c>
      <c r="B40" s="3">
        <v>44967</v>
      </c>
      <c r="C40" s="2" t="s">
        <v>161</v>
      </c>
      <c r="D40" s="4" t="s">
        <v>165</v>
      </c>
      <c r="E40" s="47" t="s">
        <v>142</v>
      </c>
      <c r="F40" s="47" t="s">
        <v>142</v>
      </c>
      <c r="G40" s="3" t="s">
        <v>140</v>
      </c>
      <c r="H40" s="3" t="s">
        <v>142</v>
      </c>
      <c r="I40" s="114" t="s">
        <v>158</v>
      </c>
      <c r="J40" s="2" t="s">
        <v>147</v>
      </c>
      <c r="K40" s="115">
        <v>10000</v>
      </c>
      <c r="L40" s="116"/>
    </row>
    <row r="41" spans="1:12" s="10" customFormat="1" ht="24" customHeight="1" x14ac:dyDescent="0.3">
      <c r="A41" s="113">
        <v>31</v>
      </c>
      <c r="B41" s="3">
        <v>44967</v>
      </c>
      <c r="C41" s="2" t="s">
        <v>161</v>
      </c>
      <c r="D41" s="4" t="s">
        <v>165</v>
      </c>
      <c r="E41" s="47" t="s">
        <v>142</v>
      </c>
      <c r="F41" s="47" t="s">
        <v>142</v>
      </c>
      <c r="G41" s="3" t="s">
        <v>140</v>
      </c>
      <c r="H41" s="3" t="s">
        <v>142</v>
      </c>
      <c r="I41" s="114" t="s">
        <v>159</v>
      </c>
      <c r="J41" s="2" t="s">
        <v>147</v>
      </c>
      <c r="K41" s="115">
        <v>5000</v>
      </c>
      <c r="L41" s="116"/>
    </row>
    <row r="42" spans="1:12" s="10" customFormat="1" ht="24" customHeight="1" x14ac:dyDescent="0.3">
      <c r="A42" s="113">
        <v>32</v>
      </c>
      <c r="B42" s="3">
        <v>44968</v>
      </c>
      <c r="C42" s="2" t="s">
        <v>161</v>
      </c>
      <c r="D42" s="4" t="s">
        <v>165</v>
      </c>
      <c r="E42" s="47" t="s">
        <v>142</v>
      </c>
      <c r="F42" s="47" t="s">
        <v>142</v>
      </c>
      <c r="G42" s="3" t="s">
        <v>170</v>
      </c>
      <c r="H42" s="3" t="s">
        <v>142</v>
      </c>
      <c r="I42" s="114" t="s">
        <v>182</v>
      </c>
      <c r="J42" s="2" t="s">
        <v>147</v>
      </c>
      <c r="K42" s="115">
        <v>120000</v>
      </c>
      <c r="L42" s="116"/>
    </row>
    <row r="43" spans="1:12" s="10" customFormat="1" ht="24" customHeight="1" x14ac:dyDescent="0.3">
      <c r="A43" s="113">
        <v>33</v>
      </c>
      <c r="B43" s="3">
        <v>44971</v>
      </c>
      <c r="C43" s="2" t="s">
        <v>161</v>
      </c>
      <c r="D43" s="4" t="s">
        <v>183</v>
      </c>
      <c r="E43" s="47" t="s">
        <v>184</v>
      </c>
      <c r="F43" s="47" t="s">
        <v>185</v>
      </c>
      <c r="G43" s="3" t="s">
        <v>140</v>
      </c>
      <c r="H43" s="3" t="s">
        <v>142</v>
      </c>
      <c r="I43" s="114" t="s">
        <v>186</v>
      </c>
      <c r="J43" s="2" t="s">
        <v>187</v>
      </c>
      <c r="K43" s="115">
        <v>5500000</v>
      </c>
      <c r="L43" s="116"/>
    </row>
    <row r="44" spans="1:12" s="10" customFormat="1" ht="24" customHeight="1" x14ac:dyDescent="0.3">
      <c r="A44" s="113">
        <v>34</v>
      </c>
      <c r="B44" s="3">
        <v>44973</v>
      </c>
      <c r="C44" s="2" t="s">
        <v>161</v>
      </c>
      <c r="D44" s="4" t="s">
        <v>165</v>
      </c>
      <c r="E44" s="47" t="s">
        <v>142</v>
      </c>
      <c r="F44" s="47" t="s">
        <v>142</v>
      </c>
      <c r="G44" s="3" t="s">
        <v>140</v>
      </c>
      <c r="H44" s="3" t="s">
        <v>142</v>
      </c>
      <c r="I44" s="114" t="s">
        <v>188</v>
      </c>
      <c r="J44" s="2" t="s">
        <v>151</v>
      </c>
      <c r="K44" s="115">
        <v>120000</v>
      </c>
      <c r="L44" s="116"/>
    </row>
    <row r="45" spans="1:12" s="10" customFormat="1" ht="24" customHeight="1" x14ac:dyDescent="0.3">
      <c r="A45" s="113">
        <v>35</v>
      </c>
      <c r="B45" s="3">
        <v>44980</v>
      </c>
      <c r="C45" s="2" t="s">
        <v>161</v>
      </c>
      <c r="D45" s="4" t="s">
        <v>165</v>
      </c>
      <c r="E45" s="47" t="s">
        <v>142</v>
      </c>
      <c r="F45" s="47" t="s">
        <v>142</v>
      </c>
      <c r="G45" s="3" t="s">
        <v>140</v>
      </c>
      <c r="H45" s="3" t="s">
        <v>142</v>
      </c>
      <c r="I45" s="114" t="s">
        <v>162</v>
      </c>
      <c r="J45" s="2" t="s">
        <v>147</v>
      </c>
      <c r="K45" s="115">
        <v>10000</v>
      </c>
      <c r="L45" s="116"/>
    </row>
    <row r="46" spans="1:12" s="10" customFormat="1" ht="24" customHeight="1" x14ac:dyDescent="0.3">
      <c r="A46" s="113">
        <v>36</v>
      </c>
      <c r="B46" s="3">
        <v>44984</v>
      </c>
      <c r="C46" s="2" t="s">
        <v>161</v>
      </c>
      <c r="D46" s="4" t="s">
        <v>165</v>
      </c>
      <c r="E46" s="47" t="s">
        <v>142</v>
      </c>
      <c r="F46" s="47" t="s">
        <v>139</v>
      </c>
      <c r="G46" s="3" t="s">
        <v>140</v>
      </c>
      <c r="H46" s="3" t="s">
        <v>142</v>
      </c>
      <c r="I46" s="114" t="s">
        <v>189</v>
      </c>
      <c r="J46" s="2" t="s">
        <v>147</v>
      </c>
      <c r="K46" s="115">
        <v>10000</v>
      </c>
      <c r="L46" s="116"/>
    </row>
    <row r="47" spans="1:12" s="10" customFormat="1" ht="24" customHeight="1" x14ac:dyDescent="0.3">
      <c r="A47" s="113">
        <v>37</v>
      </c>
      <c r="B47" s="3">
        <v>44984</v>
      </c>
      <c r="C47" s="2" t="s">
        <v>161</v>
      </c>
      <c r="D47" s="4" t="s">
        <v>165</v>
      </c>
      <c r="E47" s="47" t="s">
        <v>142</v>
      </c>
      <c r="F47" s="47" t="s">
        <v>142</v>
      </c>
      <c r="G47" s="3" t="s">
        <v>140</v>
      </c>
      <c r="H47" s="3" t="s">
        <v>142</v>
      </c>
      <c r="I47" s="114" t="s">
        <v>172</v>
      </c>
      <c r="J47" s="2" t="s">
        <v>147</v>
      </c>
      <c r="K47" s="115">
        <v>30000</v>
      </c>
      <c r="L47" s="116"/>
    </row>
    <row r="48" spans="1:12" s="10" customFormat="1" ht="24" customHeight="1" x14ac:dyDescent="0.3">
      <c r="A48" s="113">
        <v>38</v>
      </c>
      <c r="B48" s="3">
        <v>44984</v>
      </c>
      <c r="C48" s="2" t="s">
        <v>161</v>
      </c>
      <c r="D48" s="4" t="s">
        <v>165</v>
      </c>
      <c r="E48" s="47" t="s">
        <v>142</v>
      </c>
      <c r="F48" s="47" t="s">
        <v>142</v>
      </c>
      <c r="G48" s="3" t="s">
        <v>141</v>
      </c>
      <c r="H48" s="3" t="s">
        <v>142</v>
      </c>
      <c r="I48" s="114" t="s">
        <v>164</v>
      </c>
      <c r="J48" s="2" t="s">
        <v>147</v>
      </c>
      <c r="K48" s="115">
        <v>10000</v>
      </c>
      <c r="L48" s="116"/>
    </row>
    <row r="49" spans="1:12" s="10" customFormat="1" ht="24" customHeight="1" x14ac:dyDescent="0.3">
      <c r="A49" s="113">
        <v>39</v>
      </c>
      <c r="B49" s="3">
        <v>44984</v>
      </c>
      <c r="C49" s="2" t="s">
        <v>161</v>
      </c>
      <c r="D49" s="4" t="s">
        <v>165</v>
      </c>
      <c r="E49" s="47" t="s">
        <v>142</v>
      </c>
      <c r="F49" s="47" t="s">
        <v>142</v>
      </c>
      <c r="G49" s="3" t="s">
        <v>140</v>
      </c>
      <c r="H49" s="3" t="s">
        <v>139</v>
      </c>
      <c r="I49" s="114" t="s">
        <v>176</v>
      </c>
      <c r="J49" s="2" t="s">
        <v>147</v>
      </c>
      <c r="K49" s="115">
        <v>20000</v>
      </c>
      <c r="L49" s="116"/>
    </row>
    <row r="50" spans="1:12" s="10" customFormat="1" ht="24" customHeight="1" x14ac:dyDescent="0.3">
      <c r="A50" s="113">
        <v>40</v>
      </c>
      <c r="B50" s="3">
        <v>44984</v>
      </c>
      <c r="C50" s="2" t="s">
        <v>161</v>
      </c>
      <c r="D50" s="4" t="s">
        <v>165</v>
      </c>
      <c r="E50" s="47" t="s">
        <v>142</v>
      </c>
      <c r="F50" s="47" t="s">
        <v>142</v>
      </c>
      <c r="G50" s="3" t="s">
        <v>140</v>
      </c>
      <c r="H50" s="3" t="s">
        <v>142</v>
      </c>
      <c r="I50" s="114" t="s">
        <v>172</v>
      </c>
      <c r="J50" s="2" t="s">
        <v>147</v>
      </c>
      <c r="K50" s="115">
        <v>30000</v>
      </c>
      <c r="L50" s="116"/>
    </row>
    <row r="51" spans="1:12" s="10" customFormat="1" ht="24" customHeight="1" x14ac:dyDescent="0.3">
      <c r="A51" s="113">
        <v>41</v>
      </c>
      <c r="B51" s="3">
        <v>44984</v>
      </c>
      <c r="C51" s="2" t="s">
        <v>161</v>
      </c>
      <c r="D51" s="4" t="s">
        <v>165</v>
      </c>
      <c r="E51" s="47" t="s">
        <v>142</v>
      </c>
      <c r="F51" s="47" t="s">
        <v>142</v>
      </c>
      <c r="G51" s="3" t="s">
        <v>140</v>
      </c>
      <c r="H51" s="3" t="s">
        <v>142</v>
      </c>
      <c r="I51" s="114" t="s">
        <v>173</v>
      </c>
      <c r="J51" s="2" t="s">
        <v>147</v>
      </c>
      <c r="K51" s="115">
        <v>30000</v>
      </c>
      <c r="L51" s="116"/>
    </row>
    <row r="52" spans="1:12" s="10" customFormat="1" ht="24" customHeight="1" x14ac:dyDescent="0.3">
      <c r="A52" s="113">
        <v>42</v>
      </c>
      <c r="B52" s="3">
        <v>44984</v>
      </c>
      <c r="C52" s="2" t="s">
        <v>161</v>
      </c>
      <c r="D52" s="4" t="s">
        <v>165</v>
      </c>
      <c r="E52" s="47" t="s">
        <v>142</v>
      </c>
      <c r="F52" s="47" t="s">
        <v>142</v>
      </c>
      <c r="G52" s="3" t="s">
        <v>140</v>
      </c>
      <c r="H52" s="3" t="s">
        <v>142</v>
      </c>
      <c r="I52" s="114" t="s">
        <v>172</v>
      </c>
      <c r="J52" s="2" t="s">
        <v>147</v>
      </c>
      <c r="K52" s="115">
        <v>10000</v>
      </c>
      <c r="L52" s="116"/>
    </row>
    <row r="53" spans="1:12" s="10" customFormat="1" ht="24" customHeight="1" x14ac:dyDescent="0.3">
      <c r="A53" s="113">
        <v>43</v>
      </c>
      <c r="B53" s="3">
        <v>44984</v>
      </c>
      <c r="C53" s="2" t="s">
        <v>161</v>
      </c>
      <c r="D53" s="4" t="s">
        <v>165</v>
      </c>
      <c r="E53" s="47" t="s">
        <v>142</v>
      </c>
      <c r="F53" s="47" t="s">
        <v>139</v>
      </c>
      <c r="G53" s="3" t="s">
        <v>140</v>
      </c>
      <c r="H53" s="3" t="s">
        <v>142</v>
      </c>
      <c r="I53" s="114" t="s">
        <v>174</v>
      </c>
      <c r="J53" s="2" t="s">
        <v>147</v>
      </c>
      <c r="K53" s="115">
        <v>10000</v>
      </c>
      <c r="L53" s="116"/>
    </row>
    <row r="54" spans="1:12" s="10" customFormat="1" ht="24" customHeight="1" x14ac:dyDescent="0.3">
      <c r="A54" s="113">
        <v>44</v>
      </c>
      <c r="B54" s="3">
        <v>44984</v>
      </c>
      <c r="C54" s="2" t="s">
        <v>161</v>
      </c>
      <c r="D54" s="4" t="s">
        <v>165</v>
      </c>
      <c r="E54" s="47" t="s">
        <v>142</v>
      </c>
      <c r="F54" s="47" t="s">
        <v>142</v>
      </c>
      <c r="G54" s="3" t="s">
        <v>140</v>
      </c>
      <c r="H54" s="3" t="s">
        <v>142</v>
      </c>
      <c r="I54" s="114" t="s">
        <v>175</v>
      </c>
      <c r="J54" s="2" t="s">
        <v>147</v>
      </c>
      <c r="K54" s="115">
        <v>10000</v>
      </c>
      <c r="L54" s="116"/>
    </row>
    <row r="55" spans="1:12" s="10" customFormat="1" ht="24" customHeight="1" x14ac:dyDescent="0.3">
      <c r="A55" s="113">
        <v>45</v>
      </c>
      <c r="B55" s="3">
        <v>44984</v>
      </c>
      <c r="C55" s="2" t="s">
        <v>161</v>
      </c>
      <c r="D55" s="4" t="s">
        <v>165</v>
      </c>
      <c r="E55" s="47" t="s">
        <v>142</v>
      </c>
      <c r="F55" s="47" t="s">
        <v>142</v>
      </c>
      <c r="G55" s="3" t="s">
        <v>140</v>
      </c>
      <c r="H55" s="3" t="s">
        <v>142</v>
      </c>
      <c r="I55" s="114" t="s">
        <v>166</v>
      </c>
      <c r="J55" s="2" t="s">
        <v>147</v>
      </c>
      <c r="K55" s="115">
        <v>10000</v>
      </c>
      <c r="L55" s="116"/>
    </row>
    <row r="56" spans="1:12" s="10" customFormat="1" ht="24" customHeight="1" x14ac:dyDescent="0.3">
      <c r="A56" s="113">
        <v>46</v>
      </c>
      <c r="B56" s="3">
        <v>44984</v>
      </c>
      <c r="C56" s="2" t="s">
        <v>161</v>
      </c>
      <c r="D56" s="4" t="s">
        <v>165</v>
      </c>
      <c r="E56" s="47" t="s">
        <v>142</v>
      </c>
      <c r="F56" s="47" t="s">
        <v>142</v>
      </c>
      <c r="G56" s="3" t="s">
        <v>140</v>
      </c>
      <c r="H56" s="3" t="s">
        <v>142</v>
      </c>
      <c r="I56" s="114" t="s">
        <v>168</v>
      </c>
      <c r="J56" s="2" t="s">
        <v>147</v>
      </c>
      <c r="K56" s="115">
        <v>10000</v>
      </c>
      <c r="L56" s="116"/>
    </row>
    <row r="57" spans="1:12" s="10" customFormat="1" ht="24" customHeight="1" x14ac:dyDescent="0.3">
      <c r="A57" s="113">
        <v>47</v>
      </c>
      <c r="B57" s="3">
        <v>44984</v>
      </c>
      <c r="C57" s="2" t="s">
        <v>161</v>
      </c>
      <c r="D57" s="4" t="s">
        <v>165</v>
      </c>
      <c r="E57" s="47" t="s">
        <v>142</v>
      </c>
      <c r="F57" s="47" t="s">
        <v>142</v>
      </c>
      <c r="G57" s="3" t="s">
        <v>140</v>
      </c>
      <c r="H57" s="3" t="s">
        <v>142</v>
      </c>
      <c r="I57" s="114" t="s">
        <v>167</v>
      </c>
      <c r="J57" s="2" t="s">
        <v>147</v>
      </c>
      <c r="K57" s="115">
        <v>10000</v>
      </c>
      <c r="L57" s="116"/>
    </row>
    <row r="58" spans="1:12" s="10" customFormat="1" ht="24" customHeight="1" x14ac:dyDescent="0.3">
      <c r="A58" s="113">
        <v>48</v>
      </c>
      <c r="B58" s="3">
        <v>44984</v>
      </c>
      <c r="C58" s="2" t="s">
        <v>161</v>
      </c>
      <c r="D58" s="4" t="s">
        <v>165</v>
      </c>
      <c r="E58" s="47" t="s">
        <v>142</v>
      </c>
      <c r="F58" s="47" t="s">
        <v>142</v>
      </c>
      <c r="G58" s="3" t="s">
        <v>140</v>
      </c>
      <c r="H58" s="3" t="s">
        <v>142</v>
      </c>
      <c r="I58" s="114" t="s">
        <v>169</v>
      </c>
      <c r="J58" s="2" t="s">
        <v>147</v>
      </c>
      <c r="K58" s="115">
        <v>10000</v>
      </c>
      <c r="L58" s="116"/>
    </row>
    <row r="59" spans="1:12" s="10" customFormat="1" ht="24" customHeight="1" x14ac:dyDescent="0.3">
      <c r="A59" s="113">
        <v>49</v>
      </c>
      <c r="B59" s="3">
        <v>44985</v>
      </c>
      <c r="C59" s="2" t="s">
        <v>161</v>
      </c>
      <c r="D59" s="4" t="s">
        <v>165</v>
      </c>
      <c r="E59" s="47" t="s">
        <v>142</v>
      </c>
      <c r="F59" s="47" t="s">
        <v>139</v>
      </c>
      <c r="G59" s="3" t="s">
        <v>140</v>
      </c>
      <c r="H59" s="3" t="s">
        <v>142</v>
      </c>
      <c r="I59" s="114" t="s">
        <v>146</v>
      </c>
      <c r="J59" s="2" t="s">
        <v>147</v>
      </c>
      <c r="K59" s="115">
        <v>5000</v>
      </c>
      <c r="L59" s="116"/>
    </row>
    <row r="60" spans="1:12" s="10" customFormat="1" ht="24" customHeight="1" x14ac:dyDescent="0.3">
      <c r="A60" s="113">
        <v>50</v>
      </c>
      <c r="B60" s="3">
        <v>44988</v>
      </c>
      <c r="C60" s="2" t="s">
        <v>144</v>
      </c>
      <c r="D60" s="4" t="s">
        <v>165</v>
      </c>
      <c r="E60" s="47" t="s">
        <v>142</v>
      </c>
      <c r="F60" s="47" t="s">
        <v>142</v>
      </c>
      <c r="G60" s="3" t="s">
        <v>140</v>
      </c>
      <c r="H60" s="3" t="s">
        <v>142</v>
      </c>
      <c r="I60" s="114" t="s">
        <v>179</v>
      </c>
      <c r="J60" s="2" t="s">
        <v>147</v>
      </c>
      <c r="K60" s="115">
        <v>10000</v>
      </c>
      <c r="L60" s="116"/>
    </row>
    <row r="61" spans="1:12" s="10" customFormat="1" ht="24" customHeight="1" x14ac:dyDescent="0.3">
      <c r="A61" s="113">
        <v>51</v>
      </c>
      <c r="B61" s="3">
        <v>44988</v>
      </c>
      <c r="C61" s="2" t="s">
        <v>161</v>
      </c>
      <c r="D61" s="4" t="s">
        <v>165</v>
      </c>
      <c r="E61" s="47" t="s">
        <v>142</v>
      </c>
      <c r="F61" s="47" t="s">
        <v>142</v>
      </c>
      <c r="G61" s="3" t="s">
        <v>140</v>
      </c>
      <c r="H61" s="3" t="s">
        <v>142</v>
      </c>
      <c r="I61" s="114" t="s">
        <v>178</v>
      </c>
      <c r="J61" s="2" t="s">
        <v>147</v>
      </c>
      <c r="K61" s="115">
        <v>10000</v>
      </c>
      <c r="L61" s="116"/>
    </row>
    <row r="62" spans="1:12" s="10" customFormat="1" ht="24" customHeight="1" x14ac:dyDescent="0.3">
      <c r="A62" s="113">
        <v>52</v>
      </c>
      <c r="B62" s="3">
        <v>44995</v>
      </c>
      <c r="C62" s="2" t="s">
        <v>161</v>
      </c>
      <c r="D62" s="4" t="s">
        <v>165</v>
      </c>
      <c r="E62" s="47" t="s">
        <v>142</v>
      </c>
      <c r="F62" s="47" t="s">
        <v>142</v>
      </c>
      <c r="G62" s="3" t="s">
        <v>140</v>
      </c>
      <c r="H62" s="3" t="s">
        <v>142</v>
      </c>
      <c r="I62" s="114" t="s">
        <v>150</v>
      </c>
      <c r="J62" s="2" t="s">
        <v>147</v>
      </c>
      <c r="K62" s="115">
        <v>10000</v>
      </c>
      <c r="L62" s="116"/>
    </row>
    <row r="63" spans="1:12" s="10" customFormat="1" ht="24" customHeight="1" x14ac:dyDescent="0.3">
      <c r="A63" s="113">
        <v>53</v>
      </c>
      <c r="B63" s="3">
        <v>44995</v>
      </c>
      <c r="C63" s="2" t="s">
        <v>161</v>
      </c>
      <c r="D63" s="4" t="s">
        <v>165</v>
      </c>
      <c r="E63" s="47" t="s">
        <v>142</v>
      </c>
      <c r="F63" s="47" t="s">
        <v>142</v>
      </c>
      <c r="G63" s="3" t="s">
        <v>140</v>
      </c>
      <c r="H63" s="3" t="s">
        <v>142</v>
      </c>
      <c r="I63" s="114" t="s">
        <v>152</v>
      </c>
      <c r="J63" s="2" t="s">
        <v>147</v>
      </c>
      <c r="K63" s="115">
        <v>10000</v>
      </c>
      <c r="L63" s="116"/>
    </row>
    <row r="64" spans="1:12" s="10" customFormat="1" ht="24" customHeight="1" x14ac:dyDescent="0.3">
      <c r="A64" s="113">
        <v>54</v>
      </c>
      <c r="B64" s="3">
        <v>44995</v>
      </c>
      <c r="C64" s="2" t="s">
        <v>161</v>
      </c>
      <c r="D64" s="4" t="s">
        <v>165</v>
      </c>
      <c r="E64" s="47" t="s">
        <v>142</v>
      </c>
      <c r="F64" s="47" t="s">
        <v>142</v>
      </c>
      <c r="G64" s="3" t="s">
        <v>140</v>
      </c>
      <c r="H64" s="3" t="s">
        <v>142</v>
      </c>
      <c r="I64" s="114" t="s">
        <v>158</v>
      </c>
      <c r="J64" s="2" t="s">
        <v>147</v>
      </c>
      <c r="K64" s="115">
        <v>10000</v>
      </c>
      <c r="L64" s="116"/>
    </row>
    <row r="65" spans="1:12" s="10" customFormat="1" ht="24" customHeight="1" x14ac:dyDescent="0.3">
      <c r="A65" s="113">
        <v>55</v>
      </c>
      <c r="B65" s="3">
        <v>44995</v>
      </c>
      <c r="C65" s="2" t="s">
        <v>161</v>
      </c>
      <c r="D65" s="4" t="s">
        <v>165</v>
      </c>
      <c r="E65" s="47" t="s">
        <v>142</v>
      </c>
      <c r="F65" s="47" t="s">
        <v>142</v>
      </c>
      <c r="G65" s="3" t="s">
        <v>140</v>
      </c>
      <c r="H65" s="3" t="s">
        <v>142</v>
      </c>
      <c r="I65" s="114" t="s">
        <v>159</v>
      </c>
      <c r="J65" s="2" t="s">
        <v>147</v>
      </c>
      <c r="K65" s="115">
        <v>5000</v>
      </c>
      <c r="L65" s="116"/>
    </row>
    <row r="66" spans="1:12" s="10" customFormat="1" ht="24" customHeight="1" x14ac:dyDescent="0.3">
      <c r="A66" s="113">
        <v>56</v>
      </c>
      <c r="B66" s="3">
        <v>44998</v>
      </c>
      <c r="C66" s="2" t="s">
        <v>161</v>
      </c>
      <c r="D66" s="4" t="s">
        <v>190</v>
      </c>
      <c r="E66" s="47" t="s">
        <v>191</v>
      </c>
      <c r="F66" s="47" t="s">
        <v>142</v>
      </c>
      <c r="G66" s="3" t="s">
        <v>140</v>
      </c>
      <c r="H66" s="3" t="s">
        <v>142</v>
      </c>
      <c r="I66" s="114" t="s">
        <v>157</v>
      </c>
      <c r="J66" s="2" t="s">
        <v>147</v>
      </c>
      <c r="K66" s="115">
        <v>10000</v>
      </c>
      <c r="L66" s="116"/>
    </row>
    <row r="67" spans="1:12" s="10" customFormat="1" ht="24" customHeight="1" x14ac:dyDescent="0.3">
      <c r="A67" s="113">
        <v>57</v>
      </c>
      <c r="B67" s="3">
        <v>45008</v>
      </c>
      <c r="C67" s="2" t="s">
        <v>161</v>
      </c>
      <c r="D67" s="4" t="s">
        <v>165</v>
      </c>
      <c r="E67" s="47" t="s">
        <v>142</v>
      </c>
      <c r="F67" s="47" t="s">
        <v>142</v>
      </c>
      <c r="G67" s="3" t="s">
        <v>140</v>
      </c>
      <c r="H67" s="3" t="s">
        <v>142</v>
      </c>
      <c r="I67" s="114" t="s">
        <v>162</v>
      </c>
      <c r="J67" s="2" t="s">
        <v>147</v>
      </c>
      <c r="K67" s="115">
        <v>10000</v>
      </c>
      <c r="L67" s="116"/>
    </row>
    <row r="68" spans="1:12" s="10" customFormat="1" ht="24" customHeight="1" x14ac:dyDescent="0.3">
      <c r="A68" s="113">
        <v>58</v>
      </c>
      <c r="B68" s="3">
        <v>45009</v>
      </c>
      <c r="C68" s="2" t="s">
        <v>161</v>
      </c>
      <c r="D68" s="4" t="s">
        <v>165</v>
      </c>
      <c r="E68" s="47" t="s">
        <v>142</v>
      </c>
      <c r="F68" s="47" t="s">
        <v>142</v>
      </c>
      <c r="G68" s="3" t="s">
        <v>140</v>
      </c>
      <c r="H68" s="3" t="s">
        <v>142</v>
      </c>
      <c r="I68" s="114" t="s">
        <v>192</v>
      </c>
      <c r="J68" s="2" t="s">
        <v>147</v>
      </c>
      <c r="K68" s="115">
        <v>20000</v>
      </c>
      <c r="L68" s="116"/>
    </row>
    <row r="69" spans="1:12" s="10" customFormat="1" ht="24" customHeight="1" x14ac:dyDescent="0.3">
      <c r="A69" s="113">
        <v>59</v>
      </c>
      <c r="B69" s="3">
        <v>45012</v>
      </c>
      <c r="C69" s="2" t="s">
        <v>161</v>
      </c>
      <c r="D69" s="4" t="s">
        <v>165</v>
      </c>
      <c r="E69" s="47" t="s">
        <v>142</v>
      </c>
      <c r="F69" s="47" t="s">
        <v>142</v>
      </c>
      <c r="G69" s="3" t="s">
        <v>140</v>
      </c>
      <c r="H69" s="3" t="s">
        <v>142</v>
      </c>
      <c r="I69" s="114" t="s">
        <v>189</v>
      </c>
      <c r="J69" s="2" t="s">
        <v>147</v>
      </c>
      <c r="K69" s="115">
        <v>10000</v>
      </c>
      <c r="L69" s="116"/>
    </row>
    <row r="70" spans="1:12" s="10" customFormat="1" ht="24" customHeight="1" x14ac:dyDescent="0.3">
      <c r="A70" s="113">
        <v>60</v>
      </c>
      <c r="B70" s="3">
        <v>45012</v>
      </c>
      <c r="C70" s="2" t="s">
        <v>161</v>
      </c>
      <c r="D70" s="4" t="s">
        <v>165</v>
      </c>
      <c r="E70" s="47" t="s">
        <v>142</v>
      </c>
      <c r="F70" s="47" t="s">
        <v>142</v>
      </c>
      <c r="G70" s="3" t="s">
        <v>140</v>
      </c>
      <c r="H70" s="3" t="s">
        <v>142</v>
      </c>
      <c r="I70" s="114" t="s">
        <v>172</v>
      </c>
      <c r="J70" s="2" t="s">
        <v>147</v>
      </c>
      <c r="K70" s="115">
        <v>30000</v>
      </c>
      <c r="L70" s="116"/>
    </row>
    <row r="71" spans="1:12" s="10" customFormat="1" ht="24" customHeight="1" x14ac:dyDescent="0.3">
      <c r="A71" s="113">
        <v>61</v>
      </c>
      <c r="B71" s="3">
        <v>45012</v>
      </c>
      <c r="C71" s="2" t="s">
        <v>161</v>
      </c>
      <c r="D71" s="4" t="s">
        <v>165</v>
      </c>
      <c r="E71" s="47" t="s">
        <v>142</v>
      </c>
      <c r="F71" s="47" t="s">
        <v>142</v>
      </c>
      <c r="G71" s="3" t="s">
        <v>140</v>
      </c>
      <c r="H71" s="3" t="s">
        <v>142</v>
      </c>
      <c r="I71" s="114" t="s">
        <v>176</v>
      </c>
      <c r="J71" s="2" t="s">
        <v>147</v>
      </c>
      <c r="K71" s="115">
        <v>20000</v>
      </c>
      <c r="L71" s="116"/>
    </row>
    <row r="72" spans="1:12" s="10" customFormat="1" ht="24" customHeight="1" x14ac:dyDescent="0.3">
      <c r="A72" s="113">
        <v>62</v>
      </c>
      <c r="B72" s="3">
        <v>45012</v>
      </c>
      <c r="C72" s="2" t="s">
        <v>161</v>
      </c>
      <c r="D72" s="4" t="s">
        <v>165</v>
      </c>
      <c r="E72" s="47" t="s">
        <v>142</v>
      </c>
      <c r="F72" s="47" t="s">
        <v>142</v>
      </c>
      <c r="G72" s="3" t="s">
        <v>140</v>
      </c>
      <c r="H72" s="3" t="s">
        <v>142</v>
      </c>
      <c r="I72" s="114" t="s">
        <v>172</v>
      </c>
      <c r="J72" s="2" t="s">
        <v>147</v>
      </c>
      <c r="K72" s="115">
        <v>30000</v>
      </c>
      <c r="L72" s="116"/>
    </row>
    <row r="73" spans="1:12" s="10" customFormat="1" ht="24" customHeight="1" x14ac:dyDescent="0.3">
      <c r="A73" s="113">
        <v>63</v>
      </c>
      <c r="B73" s="3">
        <v>45012</v>
      </c>
      <c r="C73" s="2" t="s">
        <v>161</v>
      </c>
      <c r="D73" s="4" t="s">
        <v>165</v>
      </c>
      <c r="E73" s="47" t="s">
        <v>142</v>
      </c>
      <c r="F73" s="47" t="s">
        <v>142</v>
      </c>
      <c r="G73" s="3" t="s">
        <v>140</v>
      </c>
      <c r="H73" s="3" t="s">
        <v>142</v>
      </c>
      <c r="I73" s="114" t="s">
        <v>172</v>
      </c>
      <c r="J73" s="2" t="s">
        <v>147</v>
      </c>
      <c r="K73" s="115">
        <v>10000</v>
      </c>
      <c r="L73" s="116"/>
    </row>
    <row r="74" spans="1:12" s="10" customFormat="1" ht="24" customHeight="1" x14ac:dyDescent="0.3">
      <c r="A74" s="113">
        <v>64</v>
      </c>
      <c r="B74" s="3">
        <v>45012</v>
      </c>
      <c r="C74" s="2" t="s">
        <v>161</v>
      </c>
      <c r="D74" s="4" t="s">
        <v>165</v>
      </c>
      <c r="E74" s="47" t="s">
        <v>142</v>
      </c>
      <c r="F74" s="47" t="s">
        <v>142</v>
      </c>
      <c r="G74" s="3" t="s">
        <v>140</v>
      </c>
      <c r="H74" s="3" t="s">
        <v>142</v>
      </c>
      <c r="I74" s="114" t="s">
        <v>164</v>
      </c>
      <c r="J74" s="2" t="s">
        <v>147</v>
      </c>
      <c r="K74" s="115">
        <v>10000</v>
      </c>
      <c r="L74" s="116"/>
    </row>
    <row r="75" spans="1:12" s="10" customFormat="1" ht="24" customHeight="1" x14ac:dyDescent="0.3">
      <c r="A75" s="113">
        <v>65</v>
      </c>
      <c r="B75" s="3">
        <v>45012</v>
      </c>
      <c r="C75" s="2" t="s">
        <v>161</v>
      </c>
      <c r="D75" s="4" t="s">
        <v>165</v>
      </c>
      <c r="E75" s="47" t="s">
        <v>142</v>
      </c>
      <c r="F75" s="47" t="s">
        <v>142</v>
      </c>
      <c r="G75" s="3" t="s">
        <v>140</v>
      </c>
      <c r="H75" s="3" t="s">
        <v>142</v>
      </c>
      <c r="I75" s="114" t="s">
        <v>174</v>
      </c>
      <c r="J75" s="2" t="s">
        <v>147</v>
      </c>
      <c r="K75" s="115">
        <v>10000</v>
      </c>
      <c r="L75" s="116"/>
    </row>
    <row r="76" spans="1:12" s="10" customFormat="1" ht="24" customHeight="1" x14ac:dyDescent="0.3">
      <c r="A76" s="113">
        <v>66</v>
      </c>
      <c r="B76" s="3">
        <v>45012</v>
      </c>
      <c r="C76" s="2" t="s">
        <v>161</v>
      </c>
      <c r="D76" s="4" t="s">
        <v>165</v>
      </c>
      <c r="E76" s="47" t="s">
        <v>142</v>
      </c>
      <c r="F76" s="47" t="s">
        <v>142</v>
      </c>
      <c r="G76" s="3" t="s">
        <v>140</v>
      </c>
      <c r="H76" s="3" t="s">
        <v>142</v>
      </c>
      <c r="I76" s="114" t="s">
        <v>175</v>
      </c>
      <c r="J76" s="2" t="s">
        <v>147</v>
      </c>
      <c r="K76" s="115">
        <v>10000</v>
      </c>
      <c r="L76" s="116"/>
    </row>
    <row r="77" spans="1:12" s="10" customFormat="1" ht="24" customHeight="1" x14ac:dyDescent="0.3">
      <c r="A77" s="113">
        <v>67</v>
      </c>
      <c r="B77" s="3">
        <v>45012</v>
      </c>
      <c r="C77" s="2" t="s">
        <v>161</v>
      </c>
      <c r="D77" s="4" t="s">
        <v>165</v>
      </c>
      <c r="E77" s="47" t="s">
        <v>142</v>
      </c>
      <c r="F77" s="47" t="s">
        <v>142</v>
      </c>
      <c r="G77" s="3" t="s">
        <v>140</v>
      </c>
      <c r="H77" s="3" t="s">
        <v>142</v>
      </c>
      <c r="I77" s="114" t="s">
        <v>166</v>
      </c>
      <c r="J77" s="2" t="s">
        <v>147</v>
      </c>
      <c r="K77" s="115">
        <v>10000</v>
      </c>
      <c r="L77" s="116"/>
    </row>
    <row r="78" spans="1:12" s="10" customFormat="1" ht="24" customHeight="1" x14ac:dyDescent="0.3">
      <c r="A78" s="113">
        <v>68</v>
      </c>
      <c r="B78" s="3">
        <v>45012</v>
      </c>
      <c r="C78" s="2" t="s">
        <v>161</v>
      </c>
      <c r="D78" s="4" t="s">
        <v>165</v>
      </c>
      <c r="E78" s="47" t="s">
        <v>142</v>
      </c>
      <c r="F78" s="47" t="s">
        <v>142</v>
      </c>
      <c r="G78" s="3" t="s">
        <v>140</v>
      </c>
      <c r="H78" s="3" t="s">
        <v>142</v>
      </c>
      <c r="I78" s="114" t="s">
        <v>167</v>
      </c>
      <c r="J78" s="2" t="s">
        <v>147</v>
      </c>
      <c r="K78" s="115">
        <v>10000</v>
      </c>
      <c r="L78" s="116"/>
    </row>
    <row r="79" spans="1:12" s="10" customFormat="1" ht="24" customHeight="1" x14ac:dyDescent="0.3">
      <c r="A79" s="113">
        <v>69</v>
      </c>
      <c r="B79" s="3">
        <v>45012</v>
      </c>
      <c r="C79" s="2" t="s">
        <v>161</v>
      </c>
      <c r="D79" s="4" t="s">
        <v>165</v>
      </c>
      <c r="E79" s="47" t="s">
        <v>142</v>
      </c>
      <c r="F79" s="47" t="s">
        <v>142</v>
      </c>
      <c r="G79" s="3" t="s">
        <v>140</v>
      </c>
      <c r="H79" s="3" t="s">
        <v>142</v>
      </c>
      <c r="I79" s="114" t="s">
        <v>168</v>
      </c>
      <c r="J79" s="2" t="s">
        <v>147</v>
      </c>
      <c r="K79" s="115">
        <v>10000</v>
      </c>
      <c r="L79" s="116"/>
    </row>
    <row r="80" spans="1:12" s="10" customFormat="1" ht="24" customHeight="1" x14ac:dyDescent="0.3">
      <c r="A80" s="113">
        <v>70</v>
      </c>
      <c r="B80" s="3">
        <v>45012</v>
      </c>
      <c r="C80" s="2" t="s">
        <v>161</v>
      </c>
      <c r="D80" s="4" t="s">
        <v>165</v>
      </c>
      <c r="E80" s="47" t="s">
        <v>142</v>
      </c>
      <c r="F80" s="47" t="s">
        <v>142</v>
      </c>
      <c r="G80" s="3" t="s">
        <v>140</v>
      </c>
      <c r="H80" s="3" t="s">
        <v>142</v>
      </c>
      <c r="I80" s="114" t="s">
        <v>169</v>
      </c>
      <c r="J80" s="2" t="s">
        <v>147</v>
      </c>
      <c r="K80" s="115">
        <v>10000</v>
      </c>
      <c r="L80" s="116"/>
    </row>
    <row r="81" spans="1:12" s="10" customFormat="1" ht="24" customHeight="1" x14ac:dyDescent="0.3">
      <c r="A81" s="113">
        <v>71</v>
      </c>
      <c r="B81" s="3">
        <v>45012</v>
      </c>
      <c r="C81" s="2" t="s">
        <v>161</v>
      </c>
      <c r="D81" s="4" t="s">
        <v>165</v>
      </c>
      <c r="E81" s="47" t="s">
        <v>142</v>
      </c>
      <c r="F81" s="47" t="s">
        <v>142</v>
      </c>
      <c r="G81" s="3" t="s">
        <v>140</v>
      </c>
      <c r="H81" s="3" t="s">
        <v>142</v>
      </c>
      <c r="I81" s="114" t="s">
        <v>193</v>
      </c>
      <c r="J81" s="2" t="s">
        <v>147</v>
      </c>
      <c r="K81" s="115">
        <v>20000</v>
      </c>
      <c r="L81" s="116"/>
    </row>
    <row r="82" spans="1:12" s="10" customFormat="1" ht="24" customHeight="1" x14ac:dyDescent="0.3">
      <c r="A82" s="113">
        <v>72</v>
      </c>
      <c r="B82" s="3">
        <v>45016</v>
      </c>
      <c r="C82" s="2" t="s">
        <v>161</v>
      </c>
      <c r="D82" s="4" t="s">
        <v>165</v>
      </c>
      <c r="E82" s="47" t="s">
        <v>142</v>
      </c>
      <c r="F82" s="47" t="s">
        <v>142</v>
      </c>
      <c r="G82" s="3" t="s">
        <v>140</v>
      </c>
      <c r="H82" s="3" t="s">
        <v>142</v>
      </c>
      <c r="I82" s="114" t="s">
        <v>194</v>
      </c>
      <c r="J82" s="2" t="s">
        <v>187</v>
      </c>
      <c r="K82" s="115">
        <v>70000</v>
      </c>
      <c r="L82" s="116"/>
    </row>
    <row r="83" spans="1:12" s="10" customFormat="1" ht="24" customHeight="1" x14ac:dyDescent="0.3">
      <c r="A83" s="113">
        <v>73</v>
      </c>
      <c r="B83" s="3">
        <v>45016</v>
      </c>
      <c r="C83" s="2" t="s">
        <v>161</v>
      </c>
      <c r="D83" s="4" t="s">
        <v>165</v>
      </c>
      <c r="E83" s="47" t="s">
        <v>142</v>
      </c>
      <c r="F83" s="47" t="s">
        <v>142</v>
      </c>
      <c r="G83" s="3" t="s">
        <v>140</v>
      </c>
      <c r="H83" s="3" t="s">
        <v>142</v>
      </c>
      <c r="I83" s="114" t="s">
        <v>178</v>
      </c>
      <c r="J83" s="2" t="s">
        <v>147</v>
      </c>
      <c r="K83" s="115">
        <v>10000</v>
      </c>
      <c r="L83" s="116"/>
    </row>
    <row r="84" spans="1:12" s="10" customFormat="1" ht="24" customHeight="1" x14ac:dyDescent="0.3">
      <c r="A84" s="113">
        <v>74</v>
      </c>
      <c r="B84" s="3">
        <v>45016</v>
      </c>
      <c r="C84" s="2" t="s">
        <v>161</v>
      </c>
      <c r="D84" s="4" t="s">
        <v>165</v>
      </c>
      <c r="E84" s="47" t="s">
        <v>142</v>
      </c>
      <c r="F84" s="47" t="s">
        <v>142</v>
      </c>
      <c r="G84" s="3" t="s">
        <v>140</v>
      </c>
      <c r="H84" s="3" t="s">
        <v>142</v>
      </c>
      <c r="I84" s="114" t="s">
        <v>195</v>
      </c>
      <c r="J84" s="2" t="s">
        <v>147</v>
      </c>
      <c r="K84" s="115">
        <v>100000</v>
      </c>
      <c r="L84" s="116"/>
    </row>
    <row r="85" spans="1:12" s="10" customFormat="1" ht="24" customHeight="1" x14ac:dyDescent="0.3">
      <c r="A85" s="113">
        <v>75</v>
      </c>
      <c r="B85" s="3">
        <v>45019</v>
      </c>
      <c r="C85" s="2" t="s">
        <v>161</v>
      </c>
      <c r="D85" s="4" t="s">
        <v>165</v>
      </c>
      <c r="E85" s="47" t="s">
        <v>142</v>
      </c>
      <c r="F85" s="47" t="s">
        <v>142</v>
      </c>
      <c r="G85" s="3" t="s">
        <v>140</v>
      </c>
      <c r="H85" s="3" t="s">
        <v>142</v>
      </c>
      <c r="I85" s="114" t="s">
        <v>179</v>
      </c>
      <c r="J85" s="2" t="s">
        <v>147</v>
      </c>
      <c r="K85" s="115">
        <v>10000</v>
      </c>
      <c r="L85" s="116"/>
    </row>
    <row r="86" spans="1:12" s="10" customFormat="1" ht="24" customHeight="1" x14ac:dyDescent="0.3">
      <c r="A86" s="113">
        <v>76</v>
      </c>
      <c r="B86" s="3">
        <v>45026</v>
      </c>
      <c r="C86" s="2" t="s">
        <v>161</v>
      </c>
      <c r="D86" s="4" t="s">
        <v>165</v>
      </c>
      <c r="E86" s="47" t="s">
        <v>142</v>
      </c>
      <c r="F86" s="47" t="s">
        <v>142</v>
      </c>
      <c r="G86" s="3" t="s">
        <v>140</v>
      </c>
      <c r="H86" s="3" t="s">
        <v>142</v>
      </c>
      <c r="I86" s="114" t="s">
        <v>150</v>
      </c>
      <c r="J86" s="2" t="s">
        <v>147</v>
      </c>
      <c r="K86" s="115">
        <v>10000</v>
      </c>
      <c r="L86" s="116"/>
    </row>
    <row r="87" spans="1:12" s="10" customFormat="1" ht="24" customHeight="1" x14ac:dyDescent="0.3">
      <c r="A87" s="113">
        <v>77</v>
      </c>
      <c r="B87" s="3">
        <v>45026</v>
      </c>
      <c r="C87" s="2" t="s">
        <v>161</v>
      </c>
      <c r="D87" s="4" t="s">
        <v>165</v>
      </c>
      <c r="E87" s="47" t="s">
        <v>142</v>
      </c>
      <c r="F87" s="47" t="s">
        <v>142</v>
      </c>
      <c r="G87" s="3" t="s">
        <v>140</v>
      </c>
      <c r="H87" s="3" t="s">
        <v>142</v>
      </c>
      <c r="I87" s="114" t="s">
        <v>152</v>
      </c>
      <c r="J87" s="2" t="s">
        <v>147</v>
      </c>
      <c r="K87" s="115">
        <v>10000</v>
      </c>
      <c r="L87" s="116"/>
    </row>
    <row r="88" spans="1:12" s="10" customFormat="1" ht="24" customHeight="1" x14ac:dyDescent="0.3">
      <c r="A88" s="113">
        <v>78</v>
      </c>
      <c r="B88" s="3">
        <v>45026</v>
      </c>
      <c r="C88" s="2" t="s">
        <v>161</v>
      </c>
      <c r="D88" s="4" t="s">
        <v>190</v>
      </c>
      <c r="E88" s="47" t="s">
        <v>191</v>
      </c>
      <c r="F88" s="47" t="s">
        <v>142</v>
      </c>
      <c r="G88" s="3" t="s">
        <v>140</v>
      </c>
      <c r="H88" s="3" t="s">
        <v>142</v>
      </c>
      <c r="I88" s="114" t="s">
        <v>157</v>
      </c>
      <c r="J88" s="2" t="s">
        <v>147</v>
      </c>
      <c r="K88" s="115">
        <v>10000</v>
      </c>
      <c r="L88" s="116"/>
    </row>
    <row r="89" spans="1:12" s="10" customFormat="1" ht="24" customHeight="1" x14ac:dyDescent="0.3">
      <c r="A89" s="113">
        <v>79</v>
      </c>
      <c r="B89" s="3">
        <v>45026</v>
      </c>
      <c r="C89" s="2" t="s">
        <v>161</v>
      </c>
      <c r="D89" s="4" t="s">
        <v>165</v>
      </c>
      <c r="E89" s="47" t="s">
        <v>142</v>
      </c>
      <c r="F89" s="47" t="s">
        <v>142</v>
      </c>
      <c r="G89" s="3" t="s">
        <v>140</v>
      </c>
      <c r="H89" s="3" t="s">
        <v>142</v>
      </c>
      <c r="I89" s="114" t="s">
        <v>158</v>
      </c>
      <c r="J89" s="2" t="s">
        <v>147</v>
      </c>
      <c r="K89" s="115">
        <v>10000</v>
      </c>
      <c r="L89" s="116"/>
    </row>
    <row r="90" spans="1:12" s="10" customFormat="1" ht="24" customHeight="1" x14ac:dyDescent="0.3">
      <c r="A90" s="113">
        <v>80</v>
      </c>
      <c r="B90" s="3">
        <v>45026</v>
      </c>
      <c r="C90" s="2" t="s">
        <v>161</v>
      </c>
      <c r="D90" s="4" t="s">
        <v>165</v>
      </c>
      <c r="E90" s="47" t="s">
        <v>142</v>
      </c>
      <c r="F90" s="47" t="s">
        <v>142</v>
      </c>
      <c r="G90" s="3" t="s">
        <v>140</v>
      </c>
      <c r="H90" s="3" t="s">
        <v>142</v>
      </c>
      <c r="I90" s="114" t="s">
        <v>159</v>
      </c>
      <c r="J90" s="2" t="s">
        <v>147</v>
      </c>
      <c r="K90" s="115">
        <v>5000</v>
      </c>
      <c r="L90" s="116"/>
    </row>
    <row r="91" spans="1:12" s="10" customFormat="1" ht="24" customHeight="1" x14ac:dyDescent="0.3">
      <c r="A91" s="113">
        <v>81</v>
      </c>
      <c r="B91" s="3">
        <v>45040</v>
      </c>
      <c r="C91" s="2" t="s">
        <v>161</v>
      </c>
      <c r="D91" s="4" t="s">
        <v>165</v>
      </c>
      <c r="E91" s="47" t="s">
        <v>142</v>
      </c>
      <c r="F91" s="47" t="s">
        <v>142</v>
      </c>
      <c r="G91" s="3" t="s">
        <v>140</v>
      </c>
      <c r="H91" s="3" t="s">
        <v>142</v>
      </c>
      <c r="I91" s="114" t="s">
        <v>162</v>
      </c>
      <c r="J91" s="2" t="s">
        <v>147</v>
      </c>
      <c r="K91" s="115">
        <v>10000</v>
      </c>
      <c r="L91" s="116"/>
    </row>
    <row r="92" spans="1:12" s="10" customFormat="1" ht="24" customHeight="1" x14ac:dyDescent="0.3">
      <c r="A92" s="113">
        <v>82</v>
      </c>
      <c r="B92" s="3">
        <v>45041</v>
      </c>
      <c r="C92" s="2" t="s">
        <v>161</v>
      </c>
      <c r="D92" s="4" t="s">
        <v>165</v>
      </c>
      <c r="E92" s="47" t="s">
        <v>142</v>
      </c>
      <c r="F92" s="47" t="s">
        <v>142</v>
      </c>
      <c r="G92" s="3" t="s">
        <v>140</v>
      </c>
      <c r="H92" s="3" t="s">
        <v>142</v>
      </c>
      <c r="I92" s="114" t="s">
        <v>189</v>
      </c>
      <c r="J92" s="2" t="s">
        <v>147</v>
      </c>
      <c r="K92" s="115">
        <v>10000</v>
      </c>
      <c r="L92" s="116"/>
    </row>
    <row r="93" spans="1:12" s="10" customFormat="1" ht="24" customHeight="1" x14ac:dyDescent="0.3">
      <c r="A93" s="113">
        <v>83</v>
      </c>
      <c r="B93" s="3">
        <v>45041</v>
      </c>
      <c r="C93" s="2" t="s">
        <v>161</v>
      </c>
      <c r="D93" s="4" t="s">
        <v>165</v>
      </c>
      <c r="E93" s="47" t="s">
        <v>142</v>
      </c>
      <c r="F93" s="47" t="s">
        <v>142</v>
      </c>
      <c r="G93" s="3" t="s">
        <v>140</v>
      </c>
      <c r="H93" s="3" t="s">
        <v>142</v>
      </c>
      <c r="I93" s="114" t="s">
        <v>172</v>
      </c>
      <c r="J93" s="2" t="s">
        <v>147</v>
      </c>
      <c r="K93" s="115">
        <v>30000</v>
      </c>
      <c r="L93" s="116"/>
    </row>
    <row r="94" spans="1:12" s="10" customFormat="1" ht="24" customHeight="1" x14ac:dyDescent="0.3">
      <c r="A94" s="113">
        <v>84</v>
      </c>
      <c r="B94" s="3">
        <v>45041</v>
      </c>
      <c r="C94" s="2" t="s">
        <v>161</v>
      </c>
      <c r="D94" s="4" t="s">
        <v>165</v>
      </c>
      <c r="E94" s="47" t="s">
        <v>142</v>
      </c>
      <c r="F94" s="47" t="s">
        <v>142</v>
      </c>
      <c r="G94" s="3" t="s">
        <v>140</v>
      </c>
      <c r="H94" s="3" t="s">
        <v>142</v>
      </c>
      <c r="I94" s="114" t="s">
        <v>164</v>
      </c>
      <c r="J94" s="2" t="s">
        <v>147</v>
      </c>
      <c r="K94" s="115">
        <v>10000</v>
      </c>
      <c r="L94" s="116"/>
    </row>
    <row r="95" spans="1:12" s="10" customFormat="1" ht="24" customHeight="1" x14ac:dyDescent="0.3">
      <c r="A95" s="113">
        <v>85</v>
      </c>
      <c r="B95" s="3">
        <v>45041</v>
      </c>
      <c r="C95" s="2" t="s">
        <v>161</v>
      </c>
      <c r="D95" s="4" t="s">
        <v>165</v>
      </c>
      <c r="E95" s="47" t="s">
        <v>142</v>
      </c>
      <c r="F95" s="47" t="s">
        <v>142</v>
      </c>
      <c r="G95" s="3" t="s">
        <v>170</v>
      </c>
      <c r="H95" s="3" t="s">
        <v>142</v>
      </c>
      <c r="I95" s="114" t="s">
        <v>194</v>
      </c>
      <c r="J95" s="2" t="s">
        <v>147</v>
      </c>
      <c r="K95" s="115">
        <v>100000</v>
      </c>
      <c r="L95" s="116"/>
    </row>
    <row r="96" spans="1:12" s="10" customFormat="1" ht="24" customHeight="1" x14ac:dyDescent="0.3">
      <c r="A96" s="113">
        <v>86</v>
      </c>
      <c r="B96" s="3">
        <v>45041</v>
      </c>
      <c r="C96" s="2" t="s">
        <v>161</v>
      </c>
      <c r="D96" s="4" t="s">
        <v>165</v>
      </c>
      <c r="E96" s="47" t="s">
        <v>142</v>
      </c>
      <c r="F96" s="47" t="s">
        <v>142</v>
      </c>
      <c r="G96" s="3" t="s">
        <v>140</v>
      </c>
      <c r="H96" s="3" t="s">
        <v>142</v>
      </c>
      <c r="I96" s="114" t="s">
        <v>166</v>
      </c>
      <c r="J96" s="2" t="s">
        <v>147</v>
      </c>
      <c r="K96" s="115">
        <v>10000</v>
      </c>
      <c r="L96" s="116"/>
    </row>
    <row r="97" spans="1:12" s="10" customFormat="1" ht="24" customHeight="1" x14ac:dyDescent="0.3">
      <c r="A97" s="113">
        <v>87</v>
      </c>
      <c r="B97" s="3">
        <v>45041</v>
      </c>
      <c r="C97" s="2" t="s">
        <v>161</v>
      </c>
      <c r="D97" s="4" t="s">
        <v>165</v>
      </c>
      <c r="E97" s="47" t="s">
        <v>142</v>
      </c>
      <c r="F97" s="47" t="s">
        <v>139</v>
      </c>
      <c r="G97" s="3" t="s">
        <v>140</v>
      </c>
      <c r="H97" s="3" t="s">
        <v>142</v>
      </c>
      <c r="I97" s="114" t="s">
        <v>167</v>
      </c>
      <c r="J97" s="2" t="s">
        <v>147</v>
      </c>
      <c r="K97" s="115">
        <v>10000</v>
      </c>
      <c r="L97" s="116"/>
    </row>
    <row r="98" spans="1:12" s="10" customFormat="1" ht="24" customHeight="1" x14ac:dyDescent="0.3">
      <c r="A98" s="113">
        <v>88</v>
      </c>
      <c r="B98" s="3">
        <v>45041</v>
      </c>
      <c r="C98" s="2" t="s">
        <v>161</v>
      </c>
      <c r="D98" s="4" t="s">
        <v>165</v>
      </c>
      <c r="E98" s="47" t="s">
        <v>142</v>
      </c>
      <c r="F98" s="47" t="s">
        <v>142</v>
      </c>
      <c r="G98" s="3" t="s">
        <v>140</v>
      </c>
      <c r="H98" s="3" t="s">
        <v>142</v>
      </c>
      <c r="I98" s="114" t="s">
        <v>168</v>
      </c>
      <c r="J98" s="2" t="s">
        <v>147</v>
      </c>
      <c r="K98" s="115">
        <v>10000</v>
      </c>
      <c r="L98" s="116"/>
    </row>
    <row r="99" spans="1:12" s="10" customFormat="1" ht="24" customHeight="1" x14ac:dyDescent="0.3">
      <c r="A99" s="113">
        <v>89</v>
      </c>
      <c r="B99" s="3">
        <v>45041</v>
      </c>
      <c r="C99" s="2" t="s">
        <v>161</v>
      </c>
      <c r="D99" s="4" t="s">
        <v>165</v>
      </c>
      <c r="E99" s="47" t="s">
        <v>142</v>
      </c>
      <c r="F99" s="47" t="s">
        <v>142</v>
      </c>
      <c r="G99" s="3" t="s">
        <v>140</v>
      </c>
      <c r="H99" s="3" t="s">
        <v>142</v>
      </c>
      <c r="I99" s="114" t="s">
        <v>169</v>
      </c>
      <c r="J99" s="2" t="s">
        <v>147</v>
      </c>
      <c r="K99" s="115">
        <v>10000</v>
      </c>
      <c r="L99" s="116"/>
    </row>
    <row r="100" spans="1:12" s="10" customFormat="1" ht="24" customHeight="1" x14ac:dyDescent="0.3">
      <c r="A100" s="113">
        <v>90</v>
      </c>
      <c r="B100" s="3">
        <v>45042</v>
      </c>
      <c r="C100" s="2" t="s">
        <v>161</v>
      </c>
      <c r="D100" s="4" t="s">
        <v>165</v>
      </c>
      <c r="E100" s="47" t="s">
        <v>142</v>
      </c>
      <c r="F100" s="47" t="s">
        <v>142</v>
      </c>
      <c r="G100" s="3" t="s">
        <v>140</v>
      </c>
      <c r="H100" s="3" t="s">
        <v>142</v>
      </c>
      <c r="I100" s="114" t="s">
        <v>172</v>
      </c>
      <c r="J100" s="2" t="s">
        <v>147</v>
      </c>
      <c r="K100" s="115">
        <v>30000</v>
      </c>
      <c r="L100" s="116"/>
    </row>
    <row r="101" spans="1:12" s="10" customFormat="1" ht="24" customHeight="1" x14ac:dyDescent="0.3">
      <c r="A101" s="113">
        <v>91</v>
      </c>
      <c r="B101" s="3">
        <v>45042</v>
      </c>
      <c r="C101" s="2" t="s">
        <v>161</v>
      </c>
      <c r="D101" s="4" t="s">
        <v>165</v>
      </c>
      <c r="E101" s="47" t="s">
        <v>142</v>
      </c>
      <c r="F101" s="47" t="s">
        <v>142</v>
      </c>
      <c r="G101" s="3" t="s">
        <v>140</v>
      </c>
      <c r="H101" s="3" t="s">
        <v>142</v>
      </c>
      <c r="I101" s="114" t="s">
        <v>173</v>
      </c>
      <c r="J101" s="2" t="s">
        <v>147</v>
      </c>
      <c r="K101" s="115">
        <v>30000</v>
      </c>
      <c r="L101" s="116"/>
    </row>
    <row r="102" spans="1:12" s="10" customFormat="1" ht="24" customHeight="1" x14ac:dyDescent="0.3">
      <c r="A102" s="113">
        <v>92</v>
      </c>
      <c r="B102" s="3">
        <v>45042</v>
      </c>
      <c r="C102" s="2" t="s">
        <v>161</v>
      </c>
      <c r="D102" s="4" t="s">
        <v>165</v>
      </c>
      <c r="E102" s="47" t="s">
        <v>142</v>
      </c>
      <c r="F102" s="47" t="s">
        <v>142</v>
      </c>
      <c r="G102" s="3" t="s">
        <v>140</v>
      </c>
      <c r="H102" s="3" t="s">
        <v>142</v>
      </c>
      <c r="I102" s="114" t="s">
        <v>174</v>
      </c>
      <c r="J102" s="2" t="s">
        <v>147</v>
      </c>
      <c r="K102" s="115">
        <v>10000</v>
      </c>
      <c r="L102" s="116"/>
    </row>
    <row r="103" spans="1:12" s="10" customFormat="1" ht="24" customHeight="1" x14ac:dyDescent="0.3">
      <c r="A103" s="113">
        <v>93</v>
      </c>
      <c r="B103" s="3">
        <v>45042</v>
      </c>
      <c r="C103" s="2" t="s">
        <v>161</v>
      </c>
      <c r="D103" s="4" t="s">
        <v>165</v>
      </c>
      <c r="E103" s="47" t="s">
        <v>142</v>
      </c>
      <c r="F103" s="47" t="s">
        <v>142</v>
      </c>
      <c r="G103" s="3" t="s">
        <v>140</v>
      </c>
      <c r="H103" s="3" t="s">
        <v>142</v>
      </c>
      <c r="I103" s="114" t="s">
        <v>175</v>
      </c>
      <c r="J103" s="2" t="s">
        <v>147</v>
      </c>
      <c r="K103" s="115">
        <v>10000</v>
      </c>
      <c r="L103" s="116"/>
    </row>
    <row r="104" spans="1:12" s="10" customFormat="1" ht="24" customHeight="1" x14ac:dyDescent="0.3">
      <c r="A104" s="113">
        <v>94</v>
      </c>
      <c r="B104" s="3">
        <v>45043</v>
      </c>
      <c r="C104" s="2" t="s">
        <v>161</v>
      </c>
      <c r="D104" s="4" t="s">
        <v>165</v>
      </c>
      <c r="E104" s="47" t="s">
        <v>142</v>
      </c>
      <c r="F104" s="47" t="s">
        <v>142</v>
      </c>
      <c r="G104" s="3" t="s">
        <v>140</v>
      </c>
      <c r="H104" s="3" t="s">
        <v>142</v>
      </c>
      <c r="I104" s="114" t="s">
        <v>176</v>
      </c>
      <c r="J104" s="2" t="s">
        <v>147</v>
      </c>
      <c r="K104" s="115">
        <v>20000</v>
      </c>
      <c r="L104" s="116"/>
    </row>
    <row r="105" spans="1:12" s="10" customFormat="1" ht="24" customHeight="1" x14ac:dyDescent="0.3">
      <c r="A105" s="113">
        <v>95</v>
      </c>
      <c r="B105" s="3">
        <v>45043</v>
      </c>
      <c r="C105" s="2" t="s">
        <v>161</v>
      </c>
      <c r="D105" s="4" t="s">
        <v>165</v>
      </c>
      <c r="E105" s="47" t="s">
        <v>142</v>
      </c>
      <c r="F105" s="47" t="s">
        <v>142</v>
      </c>
      <c r="G105" s="3" t="s">
        <v>140</v>
      </c>
      <c r="H105" s="3" t="s">
        <v>142</v>
      </c>
      <c r="I105" s="114" t="s">
        <v>172</v>
      </c>
      <c r="J105" s="2" t="s">
        <v>147</v>
      </c>
      <c r="K105" s="115">
        <v>10000</v>
      </c>
      <c r="L105" s="116"/>
    </row>
    <row r="106" spans="1:12" s="10" customFormat="1" ht="24" customHeight="1" x14ac:dyDescent="0.3">
      <c r="A106" s="113">
        <v>96</v>
      </c>
      <c r="B106" s="3">
        <v>45043</v>
      </c>
      <c r="C106" s="2" t="s">
        <v>161</v>
      </c>
      <c r="D106" s="4" t="s">
        <v>165</v>
      </c>
      <c r="E106" s="47" t="s">
        <v>142</v>
      </c>
      <c r="F106" s="47" t="s">
        <v>142</v>
      </c>
      <c r="G106" s="3" t="s">
        <v>140</v>
      </c>
      <c r="H106" s="3" t="s">
        <v>142</v>
      </c>
      <c r="I106" s="114" t="s">
        <v>196</v>
      </c>
      <c r="J106" s="2" t="s">
        <v>147</v>
      </c>
      <c r="K106" s="115">
        <v>20000</v>
      </c>
      <c r="L106" s="116"/>
    </row>
    <row r="107" spans="1:12" s="10" customFormat="1" ht="24" customHeight="1" x14ac:dyDescent="0.3">
      <c r="A107" s="113">
        <v>97</v>
      </c>
      <c r="B107" s="3">
        <v>45046</v>
      </c>
      <c r="C107" s="2" t="s">
        <v>161</v>
      </c>
      <c r="D107" s="4" t="s">
        <v>165</v>
      </c>
      <c r="E107" s="47" t="s">
        <v>142</v>
      </c>
      <c r="F107" s="47" t="s">
        <v>142</v>
      </c>
      <c r="G107" s="3" t="s">
        <v>140</v>
      </c>
      <c r="H107" s="3" t="s">
        <v>142</v>
      </c>
      <c r="I107" s="114" t="s">
        <v>178</v>
      </c>
      <c r="J107" s="2" t="s">
        <v>147</v>
      </c>
      <c r="K107" s="115">
        <v>10000</v>
      </c>
      <c r="L107" s="116"/>
    </row>
    <row r="108" spans="1:12" s="10" customFormat="1" ht="24" customHeight="1" x14ac:dyDescent="0.3">
      <c r="A108" s="113">
        <v>98</v>
      </c>
      <c r="B108" s="3">
        <v>45049</v>
      </c>
      <c r="C108" s="2" t="s">
        <v>161</v>
      </c>
      <c r="D108" s="4" t="s">
        <v>165</v>
      </c>
      <c r="E108" s="47" t="s">
        <v>142</v>
      </c>
      <c r="F108" s="47" t="s">
        <v>142</v>
      </c>
      <c r="G108" s="3" t="s">
        <v>140</v>
      </c>
      <c r="H108" s="3" t="s">
        <v>142</v>
      </c>
      <c r="I108" s="114" t="s">
        <v>179</v>
      </c>
      <c r="J108" s="2" t="s">
        <v>147</v>
      </c>
      <c r="K108" s="115">
        <v>10000</v>
      </c>
      <c r="L108" s="116"/>
    </row>
    <row r="109" spans="1:12" s="10" customFormat="1" ht="24" customHeight="1" x14ac:dyDescent="0.3">
      <c r="A109" s="113">
        <v>99</v>
      </c>
      <c r="B109" s="3">
        <v>45056</v>
      </c>
      <c r="C109" s="2" t="s">
        <v>161</v>
      </c>
      <c r="D109" s="4" t="s">
        <v>165</v>
      </c>
      <c r="E109" s="47" t="s">
        <v>142</v>
      </c>
      <c r="F109" s="47" t="s">
        <v>142</v>
      </c>
      <c r="G109" s="3" t="s">
        <v>140</v>
      </c>
      <c r="H109" s="3" t="s">
        <v>142</v>
      </c>
      <c r="I109" s="114" t="s">
        <v>150</v>
      </c>
      <c r="J109" s="2" t="s">
        <v>147</v>
      </c>
      <c r="K109" s="115">
        <v>10000</v>
      </c>
      <c r="L109" s="116"/>
    </row>
    <row r="110" spans="1:12" s="10" customFormat="1" ht="24" customHeight="1" x14ac:dyDescent="0.3">
      <c r="A110" s="113">
        <v>100</v>
      </c>
      <c r="B110" s="3">
        <v>45056</v>
      </c>
      <c r="C110" s="2" t="s">
        <v>161</v>
      </c>
      <c r="D110" s="4" t="s">
        <v>165</v>
      </c>
      <c r="E110" s="47" t="s">
        <v>142</v>
      </c>
      <c r="F110" s="47" t="s">
        <v>142</v>
      </c>
      <c r="G110" s="3" t="s">
        <v>140</v>
      </c>
      <c r="H110" s="3" t="s">
        <v>142</v>
      </c>
      <c r="I110" s="114" t="s">
        <v>152</v>
      </c>
      <c r="J110" s="2" t="s">
        <v>147</v>
      </c>
      <c r="K110" s="115">
        <v>10000</v>
      </c>
      <c r="L110" s="116"/>
    </row>
    <row r="111" spans="1:12" s="10" customFormat="1" ht="24" customHeight="1" x14ac:dyDescent="0.3">
      <c r="A111" s="113">
        <v>101</v>
      </c>
      <c r="B111" s="3">
        <v>45056</v>
      </c>
      <c r="C111" s="2" t="s">
        <v>161</v>
      </c>
      <c r="D111" s="4" t="s">
        <v>190</v>
      </c>
      <c r="E111" s="47" t="s">
        <v>191</v>
      </c>
      <c r="F111" s="47" t="s">
        <v>142</v>
      </c>
      <c r="G111" s="3" t="s">
        <v>140</v>
      </c>
      <c r="H111" s="3" t="s">
        <v>142</v>
      </c>
      <c r="I111" s="114" t="s">
        <v>157</v>
      </c>
      <c r="J111" s="2" t="s">
        <v>147</v>
      </c>
      <c r="K111" s="115">
        <v>10000</v>
      </c>
      <c r="L111" s="116"/>
    </row>
    <row r="112" spans="1:12" s="10" customFormat="1" ht="24" customHeight="1" x14ac:dyDescent="0.3">
      <c r="A112" s="113">
        <v>102</v>
      </c>
      <c r="B112" s="3">
        <v>45056</v>
      </c>
      <c r="C112" s="2" t="s">
        <v>161</v>
      </c>
      <c r="D112" s="4" t="s">
        <v>165</v>
      </c>
      <c r="E112" s="47" t="s">
        <v>142</v>
      </c>
      <c r="F112" s="47" t="s">
        <v>142</v>
      </c>
      <c r="G112" s="3" t="s">
        <v>140</v>
      </c>
      <c r="H112" s="3" t="s">
        <v>142</v>
      </c>
      <c r="I112" s="114" t="s">
        <v>196</v>
      </c>
      <c r="J112" s="2" t="s">
        <v>151</v>
      </c>
      <c r="K112" s="115">
        <v>10000</v>
      </c>
      <c r="L112" s="116"/>
    </row>
    <row r="113" spans="1:12" s="10" customFormat="1" ht="24" customHeight="1" x14ac:dyDescent="0.3">
      <c r="A113" s="113">
        <v>103</v>
      </c>
      <c r="B113" s="3">
        <v>45056</v>
      </c>
      <c r="C113" s="2" t="s">
        <v>161</v>
      </c>
      <c r="D113" s="4" t="s">
        <v>165</v>
      </c>
      <c r="E113" s="47" t="s">
        <v>142</v>
      </c>
      <c r="F113" s="47" t="s">
        <v>142</v>
      </c>
      <c r="G113" s="3" t="s">
        <v>140</v>
      </c>
      <c r="H113" s="3" t="s">
        <v>142</v>
      </c>
      <c r="I113" s="114" t="s">
        <v>158</v>
      </c>
      <c r="J113" s="2" t="s">
        <v>147</v>
      </c>
      <c r="K113" s="115">
        <v>10000</v>
      </c>
      <c r="L113" s="116"/>
    </row>
    <row r="114" spans="1:12" s="10" customFormat="1" ht="24" customHeight="1" x14ac:dyDescent="0.3">
      <c r="A114" s="113">
        <v>104</v>
      </c>
      <c r="B114" s="3">
        <v>45056</v>
      </c>
      <c r="C114" s="2" t="s">
        <v>161</v>
      </c>
      <c r="D114" s="4" t="s">
        <v>165</v>
      </c>
      <c r="E114" s="47" t="s">
        <v>142</v>
      </c>
      <c r="F114" s="47" t="s">
        <v>142</v>
      </c>
      <c r="G114" s="3" t="s">
        <v>140</v>
      </c>
      <c r="H114" s="3" t="s">
        <v>142</v>
      </c>
      <c r="I114" s="114" t="s">
        <v>159</v>
      </c>
      <c r="J114" s="2" t="s">
        <v>147</v>
      </c>
      <c r="K114" s="115">
        <v>5000</v>
      </c>
      <c r="L114" s="116"/>
    </row>
    <row r="115" spans="1:12" s="10" customFormat="1" ht="24" customHeight="1" x14ac:dyDescent="0.3">
      <c r="A115" s="113">
        <v>105</v>
      </c>
      <c r="B115" s="3">
        <v>45057</v>
      </c>
      <c r="C115" s="2" t="s">
        <v>161</v>
      </c>
      <c r="D115" s="4" t="s">
        <v>165</v>
      </c>
      <c r="E115" s="47" t="s">
        <v>142</v>
      </c>
      <c r="F115" s="47" t="s">
        <v>142</v>
      </c>
      <c r="G115" s="3" t="s">
        <v>140</v>
      </c>
      <c r="H115" s="3" t="s">
        <v>142</v>
      </c>
      <c r="I115" s="114" t="s">
        <v>197</v>
      </c>
      <c r="J115" s="2" t="s">
        <v>147</v>
      </c>
      <c r="K115" s="115">
        <v>20000</v>
      </c>
      <c r="L115" s="116"/>
    </row>
    <row r="116" spans="1:12" s="10" customFormat="1" ht="24" customHeight="1" x14ac:dyDescent="0.3">
      <c r="A116" s="113">
        <v>106</v>
      </c>
      <c r="B116" s="3">
        <v>45062</v>
      </c>
      <c r="C116" s="2" t="s">
        <v>161</v>
      </c>
      <c r="D116" s="4" t="s">
        <v>165</v>
      </c>
      <c r="E116" s="47" t="s">
        <v>142</v>
      </c>
      <c r="F116" s="47" t="s">
        <v>142</v>
      </c>
      <c r="G116" s="3" t="s">
        <v>140</v>
      </c>
      <c r="H116" s="3" t="s">
        <v>142</v>
      </c>
      <c r="I116" s="114" t="s">
        <v>180</v>
      </c>
      <c r="J116" s="2" t="s">
        <v>147</v>
      </c>
      <c r="K116" s="115">
        <v>20000</v>
      </c>
      <c r="L116" s="116"/>
    </row>
    <row r="117" spans="1:12" s="10" customFormat="1" ht="24" customHeight="1" x14ac:dyDescent="0.3">
      <c r="A117" s="113">
        <v>107</v>
      </c>
      <c r="B117" s="3">
        <v>45064</v>
      </c>
      <c r="C117" s="2" t="s">
        <v>161</v>
      </c>
      <c r="D117" s="4" t="s">
        <v>165</v>
      </c>
      <c r="E117" s="47" t="s">
        <v>142</v>
      </c>
      <c r="F117" s="47" t="s">
        <v>142</v>
      </c>
      <c r="G117" s="3" t="s">
        <v>140</v>
      </c>
      <c r="H117" s="3" t="s">
        <v>142</v>
      </c>
      <c r="I117" s="114" t="s">
        <v>196</v>
      </c>
      <c r="J117" s="2" t="s">
        <v>147</v>
      </c>
      <c r="K117" s="115">
        <v>10000</v>
      </c>
      <c r="L117" s="116"/>
    </row>
    <row r="118" spans="1:12" s="10" customFormat="1" ht="24" customHeight="1" x14ac:dyDescent="0.3">
      <c r="A118" s="113">
        <v>108</v>
      </c>
      <c r="B118" s="3">
        <v>45069</v>
      </c>
      <c r="C118" s="2" t="s">
        <v>161</v>
      </c>
      <c r="D118" s="4" t="s">
        <v>165</v>
      </c>
      <c r="E118" s="47" t="s">
        <v>142</v>
      </c>
      <c r="F118" s="47" t="s">
        <v>142</v>
      </c>
      <c r="G118" s="3" t="s">
        <v>140</v>
      </c>
      <c r="H118" s="3" t="s">
        <v>142</v>
      </c>
      <c r="I118" s="114" t="s">
        <v>162</v>
      </c>
      <c r="J118" s="2" t="s">
        <v>147</v>
      </c>
      <c r="K118" s="115">
        <v>10000</v>
      </c>
      <c r="L118" s="116"/>
    </row>
    <row r="119" spans="1:12" s="10" customFormat="1" ht="24" customHeight="1" x14ac:dyDescent="0.3">
      <c r="A119" s="113">
        <v>109</v>
      </c>
      <c r="B119" s="3">
        <v>45071</v>
      </c>
      <c r="C119" s="2" t="s">
        <v>161</v>
      </c>
      <c r="D119" s="4" t="s">
        <v>165</v>
      </c>
      <c r="E119" s="47" t="s">
        <v>142</v>
      </c>
      <c r="F119" s="47" t="s">
        <v>142</v>
      </c>
      <c r="G119" s="3" t="s">
        <v>140</v>
      </c>
      <c r="H119" s="3" t="s">
        <v>142</v>
      </c>
      <c r="I119" s="114" t="s">
        <v>189</v>
      </c>
      <c r="J119" s="2" t="s">
        <v>147</v>
      </c>
      <c r="K119" s="115">
        <v>10000</v>
      </c>
      <c r="L119" s="116"/>
    </row>
    <row r="120" spans="1:12" s="10" customFormat="1" ht="24" customHeight="1" x14ac:dyDescent="0.3">
      <c r="A120" s="113">
        <v>110</v>
      </c>
      <c r="B120" s="3">
        <v>45071</v>
      </c>
      <c r="C120" s="2" t="s">
        <v>161</v>
      </c>
      <c r="D120" s="4" t="s">
        <v>165</v>
      </c>
      <c r="E120" s="47" t="s">
        <v>142</v>
      </c>
      <c r="F120" s="47" t="s">
        <v>142</v>
      </c>
      <c r="G120" s="3" t="s">
        <v>140</v>
      </c>
      <c r="H120" s="3" t="s">
        <v>142</v>
      </c>
      <c r="I120" s="114" t="s">
        <v>164</v>
      </c>
      <c r="J120" s="2" t="s">
        <v>147</v>
      </c>
      <c r="K120" s="115">
        <v>10000</v>
      </c>
      <c r="L120" s="116"/>
    </row>
    <row r="121" spans="1:12" s="10" customFormat="1" ht="24" customHeight="1" x14ac:dyDescent="0.3">
      <c r="A121" s="113">
        <v>111</v>
      </c>
      <c r="B121" s="3">
        <v>45071</v>
      </c>
      <c r="C121" s="2" t="s">
        <v>161</v>
      </c>
      <c r="D121" s="4" t="s">
        <v>165</v>
      </c>
      <c r="E121" s="47" t="s">
        <v>142</v>
      </c>
      <c r="F121" s="47" t="s">
        <v>142</v>
      </c>
      <c r="G121" s="3" t="s">
        <v>140</v>
      </c>
      <c r="H121" s="3" t="s">
        <v>142</v>
      </c>
      <c r="I121" s="114" t="s">
        <v>166</v>
      </c>
      <c r="J121" s="2" t="s">
        <v>147</v>
      </c>
      <c r="K121" s="115">
        <v>10000</v>
      </c>
      <c r="L121" s="116"/>
    </row>
    <row r="122" spans="1:12" s="10" customFormat="1" ht="24" customHeight="1" x14ac:dyDescent="0.3">
      <c r="A122" s="113">
        <v>112</v>
      </c>
      <c r="B122" s="3">
        <v>45071</v>
      </c>
      <c r="C122" s="2" t="s">
        <v>161</v>
      </c>
      <c r="D122" s="4" t="s">
        <v>165</v>
      </c>
      <c r="E122" s="47" t="s">
        <v>142</v>
      </c>
      <c r="F122" s="47" t="s">
        <v>139</v>
      </c>
      <c r="G122" s="3" t="s">
        <v>140</v>
      </c>
      <c r="H122" s="3" t="s">
        <v>142</v>
      </c>
      <c r="I122" s="114" t="s">
        <v>167</v>
      </c>
      <c r="J122" s="2" t="s">
        <v>147</v>
      </c>
      <c r="K122" s="115">
        <v>10000</v>
      </c>
      <c r="L122" s="116"/>
    </row>
    <row r="123" spans="1:12" s="10" customFormat="1" ht="24" customHeight="1" x14ac:dyDescent="0.3">
      <c r="A123" s="113">
        <v>113</v>
      </c>
      <c r="B123" s="3">
        <v>45071</v>
      </c>
      <c r="C123" s="2" t="s">
        <v>161</v>
      </c>
      <c r="D123" s="4" t="s">
        <v>165</v>
      </c>
      <c r="E123" s="47" t="s">
        <v>142</v>
      </c>
      <c r="F123" s="47" t="s">
        <v>142</v>
      </c>
      <c r="G123" s="3" t="s">
        <v>140</v>
      </c>
      <c r="H123" s="3" t="s">
        <v>142</v>
      </c>
      <c r="I123" s="114" t="s">
        <v>168</v>
      </c>
      <c r="J123" s="2" t="s">
        <v>147</v>
      </c>
      <c r="K123" s="115">
        <v>10000</v>
      </c>
      <c r="L123" s="116"/>
    </row>
    <row r="124" spans="1:12" s="10" customFormat="1" ht="24" customHeight="1" x14ac:dyDescent="0.3">
      <c r="A124" s="113">
        <v>114</v>
      </c>
      <c r="B124" s="3">
        <v>45071</v>
      </c>
      <c r="C124" s="2" t="s">
        <v>161</v>
      </c>
      <c r="D124" s="4" t="s">
        <v>165</v>
      </c>
      <c r="E124" s="47" t="s">
        <v>142</v>
      </c>
      <c r="F124" s="47" t="s">
        <v>142</v>
      </c>
      <c r="G124" s="3" t="s">
        <v>140</v>
      </c>
      <c r="H124" s="3" t="s">
        <v>142</v>
      </c>
      <c r="I124" s="114" t="s">
        <v>169</v>
      </c>
      <c r="J124" s="2" t="s">
        <v>147</v>
      </c>
      <c r="K124" s="115">
        <v>10000</v>
      </c>
      <c r="L124" s="116"/>
    </row>
    <row r="125" spans="1:12" s="10" customFormat="1" ht="24" customHeight="1" x14ac:dyDescent="0.3">
      <c r="A125" s="113">
        <v>115</v>
      </c>
      <c r="B125" s="3">
        <v>45072</v>
      </c>
      <c r="C125" s="2" t="s">
        <v>161</v>
      </c>
      <c r="D125" s="4" t="s">
        <v>165</v>
      </c>
      <c r="E125" s="47" t="s">
        <v>142</v>
      </c>
      <c r="F125" s="47" t="s">
        <v>142</v>
      </c>
      <c r="G125" s="3" t="s">
        <v>140</v>
      </c>
      <c r="H125" s="3" t="s">
        <v>142</v>
      </c>
      <c r="I125" s="114" t="s">
        <v>172</v>
      </c>
      <c r="J125" s="2" t="s">
        <v>147</v>
      </c>
      <c r="K125" s="115">
        <v>30000</v>
      </c>
      <c r="L125" s="116"/>
    </row>
    <row r="126" spans="1:12" s="10" customFormat="1" ht="24" customHeight="1" x14ac:dyDescent="0.3">
      <c r="A126" s="113">
        <v>116</v>
      </c>
      <c r="B126" s="3">
        <v>45072</v>
      </c>
      <c r="C126" s="2" t="s">
        <v>161</v>
      </c>
      <c r="D126" s="4" t="s">
        <v>165</v>
      </c>
      <c r="E126" s="47" t="s">
        <v>142</v>
      </c>
      <c r="F126" s="47" t="s">
        <v>142</v>
      </c>
      <c r="G126" s="3" t="s">
        <v>140</v>
      </c>
      <c r="H126" s="3" t="s">
        <v>142</v>
      </c>
      <c r="I126" s="114" t="s">
        <v>173</v>
      </c>
      <c r="J126" s="2" t="s">
        <v>147</v>
      </c>
      <c r="K126" s="115">
        <v>30000</v>
      </c>
      <c r="L126" s="116"/>
    </row>
    <row r="127" spans="1:12" s="10" customFormat="1" ht="24" customHeight="1" x14ac:dyDescent="0.3">
      <c r="A127" s="113">
        <v>117</v>
      </c>
      <c r="B127" s="3">
        <v>45072</v>
      </c>
      <c r="C127" s="2" t="s">
        <v>161</v>
      </c>
      <c r="D127" s="4" t="s">
        <v>165</v>
      </c>
      <c r="E127" s="47" t="s">
        <v>142</v>
      </c>
      <c r="F127" s="47" t="s">
        <v>142</v>
      </c>
      <c r="G127" s="3" t="s">
        <v>140</v>
      </c>
      <c r="H127" s="3" t="s">
        <v>142</v>
      </c>
      <c r="I127" s="114" t="s">
        <v>174</v>
      </c>
      <c r="J127" s="2" t="s">
        <v>147</v>
      </c>
      <c r="K127" s="115">
        <v>10000</v>
      </c>
      <c r="L127" s="116"/>
    </row>
    <row r="128" spans="1:12" s="10" customFormat="1" ht="24" customHeight="1" x14ac:dyDescent="0.3">
      <c r="A128" s="113">
        <v>118</v>
      </c>
      <c r="B128" s="3">
        <v>45072</v>
      </c>
      <c r="C128" s="2" t="s">
        <v>161</v>
      </c>
      <c r="D128" s="4" t="s">
        <v>165</v>
      </c>
      <c r="E128" s="47" t="s">
        <v>142</v>
      </c>
      <c r="F128" s="47" t="s">
        <v>142</v>
      </c>
      <c r="G128" s="3" t="s">
        <v>140</v>
      </c>
      <c r="H128" s="3" t="s">
        <v>142</v>
      </c>
      <c r="I128" s="114" t="s">
        <v>175</v>
      </c>
      <c r="J128" s="2" t="s">
        <v>147</v>
      </c>
      <c r="K128" s="115">
        <v>10000</v>
      </c>
      <c r="L128" s="116"/>
    </row>
    <row r="129" spans="1:12" s="10" customFormat="1" ht="24" customHeight="1" x14ac:dyDescent="0.3">
      <c r="A129" s="113">
        <v>119</v>
      </c>
      <c r="B129" s="3">
        <v>45073</v>
      </c>
      <c r="C129" s="2" t="s">
        <v>161</v>
      </c>
      <c r="D129" s="4" t="s">
        <v>165</v>
      </c>
      <c r="E129" s="47" t="s">
        <v>142</v>
      </c>
      <c r="F129" s="47" t="s">
        <v>142</v>
      </c>
      <c r="G129" s="3" t="s">
        <v>140</v>
      </c>
      <c r="H129" s="3" t="s">
        <v>142</v>
      </c>
      <c r="I129" s="114" t="s">
        <v>194</v>
      </c>
      <c r="J129" s="2" t="s">
        <v>187</v>
      </c>
      <c r="K129" s="115">
        <v>70000</v>
      </c>
      <c r="L129" s="116"/>
    </row>
    <row r="130" spans="1:12" s="10" customFormat="1" ht="24" customHeight="1" x14ac:dyDescent="0.3">
      <c r="A130" s="113">
        <v>120</v>
      </c>
      <c r="B130" s="3">
        <v>45076</v>
      </c>
      <c r="C130" s="2" t="s">
        <v>161</v>
      </c>
      <c r="D130" s="4" t="s">
        <v>165</v>
      </c>
      <c r="E130" s="47" t="s">
        <v>142</v>
      </c>
      <c r="F130" s="47" t="s">
        <v>142</v>
      </c>
      <c r="G130" s="3" t="s">
        <v>140</v>
      </c>
      <c r="H130" s="3" t="s">
        <v>142</v>
      </c>
      <c r="I130" s="114" t="s">
        <v>176</v>
      </c>
      <c r="J130" s="2" t="s">
        <v>147</v>
      </c>
      <c r="K130" s="115">
        <v>20000</v>
      </c>
      <c r="L130" s="116"/>
    </row>
    <row r="131" spans="1:12" s="10" customFormat="1" ht="24" customHeight="1" x14ac:dyDescent="0.3">
      <c r="A131" s="113">
        <v>121</v>
      </c>
      <c r="B131" s="3">
        <v>45076</v>
      </c>
      <c r="C131" s="2" t="s">
        <v>161</v>
      </c>
      <c r="D131" s="4" t="s">
        <v>165</v>
      </c>
      <c r="E131" s="47" t="s">
        <v>142</v>
      </c>
      <c r="F131" s="47" t="s">
        <v>142</v>
      </c>
      <c r="G131" s="3" t="s">
        <v>140</v>
      </c>
      <c r="H131" s="3" t="s">
        <v>142</v>
      </c>
      <c r="I131" s="114" t="s">
        <v>172</v>
      </c>
      <c r="J131" s="2" t="s">
        <v>147</v>
      </c>
      <c r="K131" s="115">
        <v>10000</v>
      </c>
      <c r="L131" s="116"/>
    </row>
    <row r="132" spans="1:12" s="10" customFormat="1" ht="24" customHeight="1" x14ac:dyDescent="0.3">
      <c r="A132" s="113">
        <v>122</v>
      </c>
      <c r="B132" s="3">
        <v>45076</v>
      </c>
      <c r="C132" s="2" t="s">
        <v>161</v>
      </c>
      <c r="D132" s="4" t="s">
        <v>165</v>
      </c>
      <c r="E132" s="47" t="s">
        <v>142</v>
      </c>
      <c r="F132" s="47" t="s">
        <v>142</v>
      </c>
      <c r="G132" s="3" t="s">
        <v>140</v>
      </c>
      <c r="H132" s="3" t="s">
        <v>142</v>
      </c>
      <c r="I132" s="114" t="s">
        <v>198</v>
      </c>
      <c r="J132" s="2" t="s">
        <v>147</v>
      </c>
      <c r="K132" s="115">
        <v>10000</v>
      </c>
      <c r="L132" s="116"/>
    </row>
    <row r="133" spans="1:12" s="10" customFormat="1" ht="24" customHeight="1" x14ac:dyDescent="0.3">
      <c r="A133" s="113">
        <v>123</v>
      </c>
      <c r="B133" s="3">
        <v>45076</v>
      </c>
      <c r="C133" s="2" t="s">
        <v>161</v>
      </c>
      <c r="D133" s="4" t="s">
        <v>165</v>
      </c>
      <c r="E133" s="47" t="s">
        <v>142</v>
      </c>
      <c r="F133" s="47" t="s">
        <v>142</v>
      </c>
      <c r="G133" s="3" t="s">
        <v>140</v>
      </c>
      <c r="H133" s="3" t="s">
        <v>142</v>
      </c>
      <c r="I133" s="114" t="s">
        <v>178</v>
      </c>
      <c r="J133" s="2" t="s">
        <v>147</v>
      </c>
      <c r="K133" s="115">
        <v>10000</v>
      </c>
      <c r="L133" s="116"/>
    </row>
    <row r="134" spans="1:12" s="10" customFormat="1" ht="24" customHeight="1" x14ac:dyDescent="0.3">
      <c r="A134" s="113">
        <v>124</v>
      </c>
      <c r="B134" s="3">
        <v>45078</v>
      </c>
      <c r="C134" s="2" t="s">
        <v>161</v>
      </c>
      <c r="D134" s="4" t="s">
        <v>165</v>
      </c>
      <c r="E134" s="47" t="s">
        <v>142</v>
      </c>
      <c r="F134" s="47" t="s">
        <v>142</v>
      </c>
      <c r="G134" s="3" t="s">
        <v>140</v>
      </c>
      <c r="H134" s="3" t="s">
        <v>142</v>
      </c>
      <c r="I134" s="114" t="s">
        <v>192</v>
      </c>
      <c r="J134" s="2" t="s">
        <v>147</v>
      </c>
      <c r="K134" s="115">
        <v>20000</v>
      </c>
      <c r="L134" s="116"/>
    </row>
    <row r="135" spans="1:12" s="10" customFormat="1" ht="24" customHeight="1" x14ac:dyDescent="0.3">
      <c r="A135" s="113">
        <v>125</v>
      </c>
      <c r="B135" s="3">
        <v>45078</v>
      </c>
      <c r="C135" s="2" t="s">
        <v>161</v>
      </c>
      <c r="D135" s="4" t="s">
        <v>183</v>
      </c>
      <c r="E135" s="47" t="s">
        <v>199</v>
      </c>
      <c r="F135" s="47" t="s">
        <v>200</v>
      </c>
      <c r="G135" s="3" t="s">
        <v>140</v>
      </c>
      <c r="H135" s="3" t="s">
        <v>142</v>
      </c>
      <c r="I135" s="114" t="s">
        <v>201</v>
      </c>
      <c r="J135" s="2" t="s">
        <v>147</v>
      </c>
      <c r="K135" s="115">
        <v>600000</v>
      </c>
      <c r="L135" s="116"/>
    </row>
    <row r="136" spans="1:12" s="10" customFormat="1" ht="24" customHeight="1" x14ac:dyDescent="0.3">
      <c r="A136" s="113">
        <v>126</v>
      </c>
      <c r="B136" s="3">
        <v>45082</v>
      </c>
      <c r="C136" s="2" t="s">
        <v>161</v>
      </c>
      <c r="D136" s="4" t="s">
        <v>148</v>
      </c>
      <c r="E136" s="47" t="s">
        <v>142</v>
      </c>
      <c r="F136" s="47" t="s">
        <v>142</v>
      </c>
      <c r="G136" s="3" t="s">
        <v>140</v>
      </c>
      <c r="H136" s="3" t="s">
        <v>142</v>
      </c>
      <c r="I136" s="114" t="s">
        <v>179</v>
      </c>
      <c r="J136" s="2" t="s">
        <v>147</v>
      </c>
      <c r="K136" s="115">
        <v>10000</v>
      </c>
      <c r="L136" s="116"/>
    </row>
    <row r="137" spans="1:12" s="10" customFormat="1" ht="24" customHeight="1" x14ac:dyDescent="0.3">
      <c r="A137" s="113">
        <v>127</v>
      </c>
      <c r="B137" s="3">
        <v>45084</v>
      </c>
      <c r="C137" s="2" t="s">
        <v>161</v>
      </c>
      <c r="D137" s="4" t="s">
        <v>165</v>
      </c>
      <c r="E137" s="47" t="s">
        <v>142</v>
      </c>
      <c r="F137" s="47" t="s">
        <v>142</v>
      </c>
      <c r="G137" s="3" t="s">
        <v>140</v>
      </c>
      <c r="H137" s="3" t="s">
        <v>142</v>
      </c>
      <c r="I137" s="114" t="s">
        <v>202</v>
      </c>
      <c r="J137" s="2" t="s">
        <v>147</v>
      </c>
      <c r="K137" s="115">
        <v>100000</v>
      </c>
      <c r="L137" s="116"/>
    </row>
    <row r="138" spans="1:12" s="10" customFormat="1" ht="24" customHeight="1" x14ac:dyDescent="0.3">
      <c r="A138" s="113">
        <v>128</v>
      </c>
      <c r="B138" s="3">
        <v>45084</v>
      </c>
      <c r="C138" s="2" t="s">
        <v>161</v>
      </c>
      <c r="D138" s="4" t="s">
        <v>165</v>
      </c>
      <c r="E138" s="47" t="s">
        <v>142</v>
      </c>
      <c r="F138" s="47" t="s">
        <v>142</v>
      </c>
      <c r="G138" s="3" t="s">
        <v>140</v>
      </c>
      <c r="H138" s="3" t="s">
        <v>142</v>
      </c>
      <c r="I138" s="114" t="s">
        <v>196</v>
      </c>
      <c r="J138" s="2" t="s">
        <v>147</v>
      </c>
      <c r="K138" s="115">
        <v>10000</v>
      </c>
      <c r="L138" s="116"/>
    </row>
    <row r="139" spans="1:12" s="10" customFormat="1" ht="24" customHeight="1" x14ac:dyDescent="0.3">
      <c r="A139" s="113">
        <v>129</v>
      </c>
      <c r="B139" s="3">
        <v>45087</v>
      </c>
      <c r="C139" s="2" t="s">
        <v>161</v>
      </c>
      <c r="D139" s="4" t="s">
        <v>165</v>
      </c>
      <c r="E139" s="47" t="s">
        <v>142</v>
      </c>
      <c r="F139" s="47" t="s">
        <v>142</v>
      </c>
      <c r="G139" s="3" t="s">
        <v>140</v>
      </c>
      <c r="H139" s="3" t="s">
        <v>142</v>
      </c>
      <c r="I139" s="114" t="s">
        <v>203</v>
      </c>
      <c r="J139" s="2" t="s">
        <v>147</v>
      </c>
      <c r="K139" s="115">
        <v>100000</v>
      </c>
      <c r="L139" s="116"/>
    </row>
    <row r="140" spans="1:12" s="10" customFormat="1" ht="24" customHeight="1" x14ac:dyDescent="0.3">
      <c r="A140" s="113">
        <v>130</v>
      </c>
      <c r="B140" s="3">
        <v>45087</v>
      </c>
      <c r="C140" s="2" t="s">
        <v>161</v>
      </c>
      <c r="D140" s="3" t="s">
        <v>183</v>
      </c>
      <c r="E140" s="3" t="s">
        <v>184</v>
      </c>
      <c r="F140" s="3" t="s">
        <v>185</v>
      </c>
      <c r="G140" s="117" t="s">
        <v>140</v>
      </c>
      <c r="H140" s="3" t="s">
        <v>142</v>
      </c>
      <c r="I140" s="114" t="s">
        <v>204</v>
      </c>
      <c r="J140" s="2" t="s">
        <v>205</v>
      </c>
      <c r="K140" s="115">
        <v>2679</v>
      </c>
      <c r="L140" s="116"/>
    </row>
    <row r="141" spans="1:12" s="10" customFormat="1" ht="24" customHeight="1" x14ac:dyDescent="0.3">
      <c r="A141" s="113">
        <v>131</v>
      </c>
      <c r="B141" s="3">
        <v>45089</v>
      </c>
      <c r="C141" s="2" t="s">
        <v>161</v>
      </c>
      <c r="D141" s="4" t="s">
        <v>165</v>
      </c>
      <c r="E141" s="47" t="s">
        <v>142</v>
      </c>
      <c r="F141" s="47" t="s">
        <v>142</v>
      </c>
      <c r="G141" s="3" t="s">
        <v>140</v>
      </c>
      <c r="H141" s="3" t="s">
        <v>142</v>
      </c>
      <c r="I141" s="114" t="s">
        <v>158</v>
      </c>
      <c r="J141" s="2" t="s">
        <v>147</v>
      </c>
      <c r="K141" s="115">
        <v>10000</v>
      </c>
      <c r="L141" s="116"/>
    </row>
    <row r="142" spans="1:12" s="10" customFormat="1" ht="24" customHeight="1" x14ac:dyDescent="0.3">
      <c r="A142" s="113">
        <v>132</v>
      </c>
      <c r="B142" s="3">
        <v>45089</v>
      </c>
      <c r="C142" s="2" t="s">
        <v>161</v>
      </c>
      <c r="D142" s="4" t="s">
        <v>165</v>
      </c>
      <c r="E142" s="47" t="s">
        <v>142</v>
      </c>
      <c r="F142" s="47" t="s">
        <v>142</v>
      </c>
      <c r="G142" s="3" t="s">
        <v>140</v>
      </c>
      <c r="H142" s="3" t="s">
        <v>142</v>
      </c>
      <c r="I142" s="114" t="s">
        <v>159</v>
      </c>
      <c r="J142" s="2" t="s">
        <v>147</v>
      </c>
      <c r="K142" s="115">
        <v>5000</v>
      </c>
      <c r="L142" s="116"/>
    </row>
    <row r="143" spans="1:12" s="10" customFormat="1" ht="24" customHeight="1" x14ac:dyDescent="0.3">
      <c r="A143" s="113">
        <v>133</v>
      </c>
      <c r="B143" s="3">
        <v>45089</v>
      </c>
      <c r="C143" s="2" t="s">
        <v>161</v>
      </c>
      <c r="D143" s="4" t="s">
        <v>165</v>
      </c>
      <c r="E143" s="47" t="s">
        <v>142</v>
      </c>
      <c r="F143" s="47" t="s">
        <v>142</v>
      </c>
      <c r="G143" s="3" t="s">
        <v>140</v>
      </c>
      <c r="H143" s="3" t="s">
        <v>142</v>
      </c>
      <c r="I143" s="114" t="s">
        <v>150</v>
      </c>
      <c r="J143" s="2" t="s">
        <v>147</v>
      </c>
      <c r="K143" s="115">
        <v>10000</v>
      </c>
      <c r="L143" s="116"/>
    </row>
    <row r="144" spans="1:12" s="10" customFormat="1" ht="24" customHeight="1" x14ac:dyDescent="0.3">
      <c r="A144" s="113">
        <v>134</v>
      </c>
      <c r="B144" s="3">
        <v>45089</v>
      </c>
      <c r="C144" s="2" t="s">
        <v>161</v>
      </c>
      <c r="D144" s="4" t="s">
        <v>165</v>
      </c>
      <c r="E144" s="47" t="s">
        <v>142</v>
      </c>
      <c r="F144" s="47" t="s">
        <v>142</v>
      </c>
      <c r="G144" s="117" t="s">
        <v>140</v>
      </c>
      <c r="H144" s="3" t="s">
        <v>142</v>
      </c>
      <c r="I144" s="114" t="s">
        <v>152</v>
      </c>
      <c r="J144" s="2" t="s">
        <v>147</v>
      </c>
      <c r="K144" s="115">
        <v>10000</v>
      </c>
      <c r="L144" s="116"/>
    </row>
    <row r="145" spans="1:12" s="10" customFormat="1" ht="24" customHeight="1" x14ac:dyDescent="0.3">
      <c r="A145" s="113">
        <v>135</v>
      </c>
      <c r="B145" s="3">
        <v>45089</v>
      </c>
      <c r="C145" s="2" t="s">
        <v>161</v>
      </c>
      <c r="D145" s="4" t="s">
        <v>165</v>
      </c>
      <c r="E145" s="47" t="s">
        <v>142</v>
      </c>
      <c r="F145" s="47" t="s">
        <v>142</v>
      </c>
      <c r="G145" s="3" t="s">
        <v>140</v>
      </c>
      <c r="H145" s="3" t="s">
        <v>142</v>
      </c>
      <c r="I145" s="114" t="s">
        <v>206</v>
      </c>
      <c r="J145" s="2" t="s">
        <v>147</v>
      </c>
      <c r="K145" s="115">
        <v>500000</v>
      </c>
      <c r="L145" s="116"/>
    </row>
    <row r="146" spans="1:12" s="10" customFormat="1" ht="24" customHeight="1" x14ac:dyDescent="0.3">
      <c r="A146" s="113">
        <v>136</v>
      </c>
      <c r="B146" s="3">
        <v>45089</v>
      </c>
      <c r="C146" s="2" t="s">
        <v>161</v>
      </c>
      <c r="D146" s="4" t="s">
        <v>190</v>
      </c>
      <c r="E146" s="47" t="s">
        <v>191</v>
      </c>
      <c r="F146" s="47" t="s">
        <v>142</v>
      </c>
      <c r="G146" s="3" t="s">
        <v>140</v>
      </c>
      <c r="H146" s="3" t="s">
        <v>142</v>
      </c>
      <c r="I146" s="114" t="s">
        <v>207</v>
      </c>
      <c r="J146" s="2" t="s">
        <v>147</v>
      </c>
      <c r="K146" s="115">
        <v>1000000</v>
      </c>
      <c r="L146" s="116"/>
    </row>
    <row r="147" spans="1:12" s="10" customFormat="1" ht="24" customHeight="1" x14ac:dyDescent="0.3">
      <c r="A147" s="113">
        <v>137</v>
      </c>
      <c r="B147" s="3">
        <v>45089</v>
      </c>
      <c r="C147" s="2" t="s">
        <v>161</v>
      </c>
      <c r="D147" s="4" t="s">
        <v>190</v>
      </c>
      <c r="E147" s="47" t="s">
        <v>191</v>
      </c>
      <c r="F147" s="47" t="s">
        <v>142</v>
      </c>
      <c r="G147" s="3" t="s">
        <v>140</v>
      </c>
      <c r="H147" s="3" t="s">
        <v>142</v>
      </c>
      <c r="I147" s="114" t="s">
        <v>157</v>
      </c>
      <c r="J147" s="2" t="s">
        <v>147</v>
      </c>
      <c r="K147" s="115">
        <v>10000</v>
      </c>
      <c r="L147" s="116"/>
    </row>
    <row r="148" spans="1:12" s="10" customFormat="1" ht="24" customHeight="1" x14ac:dyDescent="0.3">
      <c r="A148" s="113">
        <v>138</v>
      </c>
      <c r="B148" s="3">
        <v>45097</v>
      </c>
      <c r="C148" s="2" t="s">
        <v>161</v>
      </c>
      <c r="D148" s="4" t="s">
        <v>183</v>
      </c>
      <c r="E148" s="47" t="s">
        <v>199</v>
      </c>
      <c r="F148" s="47" t="s">
        <v>200</v>
      </c>
      <c r="G148" s="3" t="s">
        <v>140</v>
      </c>
      <c r="H148" s="3" t="s">
        <v>142</v>
      </c>
      <c r="I148" s="114" t="s">
        <v>208</v>
      </c>
      <c r="J148" s="2" t="s">
        <v>147</v>
      </c>
      <c r="K148" s="115">
        <v>1320000</v>
      </c>
      <c r="L148" s="116"/>
    </row>
    <row r="149" spans="1:12" s="10" customFormat="1" ht="24" customHeight="1" x14ac:dyDescent="0.3">
      <c r="A149" s="113">
        <v>139</v>
      </c>
      <c r="B149" s="3">
        <v>45100</v>
      </c>
      <c r="C149" s="2" t="s">
        <v>161</v>
      </c>
      <c r="D149" s="4" t="s">
        <v>165</v>
      </c>
      <c r="E149" s="47" t="s">
        <v>142</v>
      </c>
      <c r="F149" s="47" t="s">
        <v>142</v>
      </c>
      <c r="G149" s="3" t="s">
        <v>140</v>
      </c>
      <c r="H149" s="3" t="s">
        <v>142</v>
      </c>
      <c r="I149" s="114" t="s">
        <v>162</v>
      </c>
      <c r="J149" s="2" t="s">
        <v>147</v>
      </c>
      <c r="K149" s="115">
        <v>10000</v>
      </c>
      <c r="L149" s="116"/>
    </row>
    <row r="150" spans="1:12" s="10" customFormat="1" ht="24" customHeight="1" x14ac:dyDescent="0.3">
      <c r="A150" s="113">
        <v>140</v>
      </c>
      <c r="B150" s="3">
        <v>45102</v>
      </c>
      <c r="C150" s="2" t="s">
        <v>161</v>
      </c>
      <c r="D150" s="3" t="s">
        <v>183</v>
      </c>
      <c r="E150" s="3" t="s">
        <v>184</v>
      </c>
      <c r="F150" s="3" t="s">
        <v>185</v>
      </c>
      <c r="G150" s="117" t="s">
        <v>140</v>
      </c>
      <c r="H150" s="3" t="s">
        <v>142</v>
      </c>
      <c r="I150" s="114" t="s">
        <v>204</v>
      </c>
      <c r="J150" s="2" t="s">
        <v>205</v>
      </c>
      <c r="K150" s="116">
        <v>322</v>
      </c>
      <c r="L150" s="116"/>
    </row>
    <row r="151" spans="1:12" s="10" customFormat="1" ht="24" customHeight="1" x14ac:dyDescent="0.3">
      <c r="A151" s="113">
        <v>141</v>
      </c>
      <c r="B151" s="3">
        <v>45103</v>
      </c>
      <c r="C151" s="2" t="s">
        <v>161</v>
      </c>
      <c r="D151" s="4" t="s">
        <v>165</v>
      </c>
      <c r="E151" s="47" t="s">
        <v>142</v>
      </c>
      <c r="F151" s="47" t="s">
        <v>142</v>
      </c>
      <c r="G151" s="3" t="s">
        <v>140</v>
      </c>
      <c r="H151" s="3" t="s">
        <v>142</v>
      </c>
      <c r="I151" s="114" t="s">
        <v>194</v>
      </c>
      <c r="J151" s="2" t="s">
        <v>187</v>
      </c>
      <c r="K151" s="115">
        <v>70000</v>
      </c>
      <c r="L151" s="116"/>
    </row>
    <row r="152" spans="1:12" s="10" customFormat="1" ht="24" customHeight="1" x14ac:dyDescent="0.3">
      <c r="A152" s="113">
        <v>142</v>
      </c>
      <c r="B152" s="3">
        <v>45103</v>
      </c>
      <c r="C152" s="2" t="s">
        <v>161</v>
      </c>
      <c r="D152" s="4" t="s">
        <v>165</v>
      </c>
      <c r="E152" s="47" t="s">
        <v>142</v>
      </c>
      <c r="F152" s="47" t="s">
        <v>142</v>
      </c>
      <c r="G152" s="3" t="s">
        <v>140</v>
      </c>
      <c r="H152" s="3" t="s">
        <v>142</v>
      </c>
      <c r="I152" s="114" t="s">
        <v>189</v>
      </c>
      <c r="J152" s="2" t="s">
        <v>147</v>
      </c>
      <c r="K152" s="115">
        <v>10000</v>
      </c>
      <c r="L152" s="116"/>
    </row>
    <row r="153" spans="1:12" s="10" customFormat="1" ht="24" customHeight="1" x14ac:dyDescent="0.3">
      <c r="A153" s="113">
        <v>143</v>
      </c>
      <c r="B153" s="3">
        <v>45103</v>
      </c>
      <c r="C153" s="2" t="s">
        <v>161</v>
      </c>
      <c r="D153" s="4" t="s">
        <v>165</v>
      </c>
      <c r="E153" s="47" t="s">
        <v>139</v>
      </c>
      <c r="F153" s="47" t="s">
        <v>142</v>
      </c>
      <c r="G153" s="117" t="s">
        <v>140</v>
      </c>
      <c r="H153" s="3" t="s">
        <v>142</v>
      </c>
      <c r="I153" s="114" t="s">
        <v>172</v>
      </c>
      <c r="J153" s="2" t="s">
        <v>147</v>
      </c>
      <c r="K153" s="115">
        <v>30000</v>
      </c>
      <c r="L153" s="116"/>
    </row>
    <row r="154" spans="1:12" s="10" customFormat="1" ht="24" customHeight="1" x14ac:dyDescent="0.3">
      <c r="A154" s="113">
        <v>144</v>
      </c>
      <c r="B154" s="3">
        <v>45103</v>
      </c>
      <c r="C154" s="2" t="s">
        <v>161</v>
      </c>
      <c r="D154" s="4" t="s">
        <v>165</v>
      </c>
      <c r="E154" s="47" t="s">
        <v>142</v>
      </c>
      <c r="F154" s="47" t="s">
        <v>142</v>
      </c>
      <c r="G154" s="3" t="s">
        <v>140</v>
      </c>
      <c r="H154" s="3" t="s">
        <v>142</v>
      </c>
      <c r="I154" s="114" t="s">
        <v>172</v>
      </c>
      <c r="J154" s="2" t="s">
        <v>147</v>
      </c>
      <c r="K154" s="115">
        <v>60000</v>
      </c>
      <c r="L154" s="116"/>
    </row>
    <row r="155" spans="1:12" s="10" customFormat="1" ht="24" customHeight="1" x14ac:dyDescent="0.3">
      <c r="A155" s="113">
        <v>145</v>
      </c>
      <c r="B155" s="3">
        <v>45103</v>
      </c>
      <c r="C155" s="2" t="s">
        <v>161</v>
      </c>
      <c r="D155" s="4" t="s">
        <v>165</v>
      </c>
      <c r="E155" s="47" t="s">
        <v>142</v>
      </c>
      <c r="F155" s="47" t="s">
        <v>142</v>
      </c>
      <c r="G155" s="3" t="s">
        <v>140</v>
      </c>
      <c r="H155" s="3" t="s">
        <v>142</v>
      </c>
      <c r="I155" s="114" t="s">
        <v>173</v>
      </c>
      <c r="J155" s="2" t="s">
        <v>147</v>
      </c>
      <c r="K155" s="115">
        <v>30000</v>
      </c>
      <c r="L155" s="116"/>
    </row>
    <row r="156" spans="1:12" s="10" customFormat="1" ht="24" customHeight="1" x14ac:dyDescent="0.3">
      <c r="A156" s="113">
        <v>146</v>
      </c>
      <c r="B156" s="3">
        <v>45103</v>
      </c>
      <c r="C156" s="2" t="s">
        <v>161</v>
      </c>
      <c r="D156" s="4" t="s">
        <v>165</v>
      </c>
      <c r="E156" s="47" t="s">
        <v>142</v>
      </c>
      <c r="F156" s="47" t="s">
        <v>142</v>
      </c>
      <c r="G156" s="3" t="s">
        <v>140</v>
      </c>
      <c r="H156" s="3" t="s">
        <v>142</v>
      </c>
      <c r="I156" s="114" t="s">
        <v>164</v>
      </c>
      <c r="J156" s="2" t="s">
        <v>147</v>
      </c>
      <c r="K156" s="115">
        <v>10000</v>
      </c>
      <c r="L156" s="116"/>
    </row>
    <row r="157" spans="1:12" s="10" customFormat="1" ht="24" customHeight="1" x14ac:dyDescent="0.3">
      <c r="A157" s="113">
        <v>147</v>
      </c>
      <c r="B157" s="3">
        <v>45103</v>
      </c>
      <c r="C157" s="2" t="s">
        <v>161</v>
      </c>
      <c r="D157" s="4" t="s">
        <v>165</v>
      </c>
      <c r="E157" s="47" t="s">
        <v>142</v>
      </c>
      <c r="F157" s="47" t="s">
        <v>142</v>
      </c>
      <c r="G157" s="3" t="s">
        <v>140</v>
      </c>
      <c r="H157" s="3" t="s">
        <v>142</v>
      </c>
      <c r="I157" s="114" t="s">
        <v>174</v>
      </c>
      <c r="J157" s="2" t="s">
        <v>147</v>
      </c>
      <c r="K157" s="115">
        <v>10000</v>
      </c>
      <c r="L157" s="116"/>
    </row>
    <row r="158" spans="1:12" s="10" customFormat="1" ht="24" customHeight="1" x14ac:dyDescent="0.3">
      <c r="A158" s="113">
        <v>148</v>
      </c>
      <c r="B158" s="3">
        <v>45103</v>
      </c>
      <c r="C158" s="2" t="s">
        <v>161</v>
      </c>
      <c r="D158" s="4" t="s">
        <v>165</v>
      </c>
      <c r="E158" s="47" t="s">
        <v>142</v>
      </c>
      <c r="F158" s="47" t="s">
        <v>142</v>
      </c>
      <c r="G158" s="3" t="s">
        <v>140</v>
      </c>
      <c r="H158" s="3" t="s">
        <v>142</v>
      </c>
      <c r="I158" s="114" t="s">
        <v>175</v>
      </c>
      <c r="J158" s="2" t="s">
        <v>147</v>
      </c>
      <c r="K158" s="115">
        <v>10000</v>
      </c>
      <c r="L158" s="116"/>
    </row>
    <row r="159" spans="1:12" s="10" customFormat="1" ht="24" customHeight="1" x14ac:dyDescent="0.3">
      <c r="A159" s="113">
        <v>149</v>
      </c>
      <c r="B159" s="3">
        <v>45103</v>
      </c>
      <c r="C159" s="2" t="s">
        <v>161</v>
      </c>
      <c r="D159" s="4" t="s">
        <v>165</v>
      </c>
      <c r="E159" s="47" t="s">
        <v>142</v>
      </c>
      <c r="F159" s="47" t="s">
        <v>142</v>
      </c>
      <c r="G159" s="3" t="s">
        <v>140</v>
      </c>
      <c r="H159" s="3" t="s">
        <v>142</v>
      </c>
      <c r="I159" s="114" t="s">
        <v>166</v>
      </c>
      <c r="J159" s="2" t="s">
        <v>147</v>
      </c>
      <c r="K159" s="115">
        <v>10000</v>
      </c>
      <c r="L159" s="116"/>
    </row>
    <row r="160" spans="1:12" s="10" customFormat="1" ht="24" customHeight="1" x14ac:dyDescent="0.3">
      <c r="A160" s="113">
        <v>150</v>
      </c>
      <c r="B160" s="3">
        <v>45103</v>
      </c>
      <c r="C160" s="2" t="s">
        <v>161</v>
      </c>
      <c r="D160" s="4" t="s">
        <v>165</v>
      </c>
      <c r="E160" s="47" t="s">
        <v>142</v>
      </c>
      <c r="F160" s="47" t="s">
        <v>142</v>
      </c>
      <c r="G160" s="3" t="s">
        <v>140</v>
      </c>
      <c r="H160" s="3" t="s">
        <v>142</v>
      </c>
      <c r="I160" s="114" t="s">
        <v>167</v>
      </c>
      <c r="J160" s="2" t="s">
        <v>147</v>
      </c>
      <c r="K160" s="115">
        <v>10000</v>
      </c>
      <c r="L160" s="116"/>
    </row>
    <row r="161" spans="1:12" s="10" customFormat="1" ht="24" customHeight="1" x14ac:dyDescent="0.3">
      <c r="A161" s="113">
        <v>151</v>
      </c>
      <c r="B161" s="3">
        <v>45103</v>
      </c>
      <c r="C161" s="2" t="s">
        <v>161</v>
      </c>
      <c r="D161" s="4" t="s">
        <v>165</v>
      </c>
      <c r="E161" s="47" t="s">
        <v>142</v>
      </c>
      <c r="F161" s="47" t="s">
        <v>142</v>
      </c>
      <c r="G161" s="3" t="s">
        <v>140</v>
      </c>
      <c r="H161" s="3" t="s">
        <v>142</v>
      </c>
      <c r="I161" s="114" t="s">
        <v>168</v>
      </c>
      <c r="J161" s="2" t="s">
        <v>147</v>
      </c>
      <c r="K161" s="115">
        <v>10000</v>
      </c>
      <c r="L161" s="116"/>
    </row>
    <row r="162" spans="1:12" s="10" customFormat="1" ht="24" customHeight="1" x14ac:dyDescent="0.3">
      <c r="A162" s="113">
        <v>152</v>
      </c>
      <c r="B162" s="3">
        <v>45103</v>
      </c>
      <c r="C162" s="2" t="s">
        <v>161</v>
      </c>
      <c r="D162" s="4" t="s">
        <v>165</v>
      </c>
      <c r="E162" s="47" t="s">
        <v>142</v>
      </c>
      <c r="F162" s="47" t="s">
        <v>142</v>
      </c>
      <c r="G162" s="3" t="s">
        <v>140</v>
      </c>
      <c r="H162" s="3" t="s">
        <v>142</v>
      </c>
      <c r="I162" s="114" t="s">
        <v>169</v>
      </c>
      <c r="J162" s="2" t="s">
        <v>147</v>
      </c>
      <c r="K162" s="115">
        <v>10000</v>
      </c>
      <c r="L162" s="116"/>
    </row>
    <row r="163" spans="1:12" s="10" customFormat="1" ht="24" customHeight="1" x14ac:dyDescent="0.3">
      <c r="A163" s="113">
        <v>153</v>
      </c>
      <c r="B163" s="3">
        <v>45104</v>
      </c>
      <c r="C163" s="2" t="s">
        <v>161</v>
      </c>
      <c r="D163" s="4" t="s">
        <v>165</v>
      </c>
      <c r="E163" s="47" t="s">
        <v>142</v>
      </c>
      <c r="F163" s="47" t="s">
        <v>142</v>
      </c>
      <c r="G163" s="3" t="s">
        <v>140</v>
      </c>
      <c r="H163" s="3" t="s">
        <v>142</v>
      </c>
      <c r="I163" s="114" t="s">
        <v>176</v>
      </c>
      <c r="J163" s="2" t="s">
        <v>147</v>
      </c>
      <c r="K163" s="115">
        <v>20000</v>
      </c>
      <c r="L163" s="116"/>
    </row>
    <row r="164" spans="1:12" s="10" customFormat="1" ht="24" customHeight="1" x14ac:dyDescent="0.3">
      <c r="A164" s="113">
        <v>154</v>
      </c>
      <c r="B164" s="3">
        <v>45104</v>
      </c>
      <c r="C164" s="2" t="s">
        <v>161</v>
      </c>
      <c r="D164" s="4" t="s">
        <v>165</v>
      </c>
      <c r="E164" s="47" t="s">
        <v>142</v>
      </c>
      <c r="F164" s="47" t="s">
        <v>142</v>
      </c>
      <c r="G164" s="3" t="s">
        <v>140</v>
      </c>
      <c r="H164" s="3" t="s">
        <v>142</v>
      </c>
      <c r="I164" s="114" t="s">
        <v>172</v>
      </c>
      <c r="J164" s="2" t="s">
        <v>147</v>
      </c>
      <c r="K164" s="115">
        <v>10000</v>
      </c>
      <c r="L164" s="116"/>
    </row>
    <row r="165" spans="1:12" s="10" customFormat="1" ht="24" customHeight="1" x14ac:dyDescent="0.3">
      <c r="A165" s="113">
        <v>155</v>
      </c>
      <c r="B165" s="3">
        <v>45107</v>
      </c>
      <c r="C165" s="2" t="s">
        <v>161</v>
      </c>
      <c r="D165" s="4" t="s">
        <v>165</v>
      </c>
      <c r="E165" s="47" t="s">
        <v>142</v>
      </c>
      <c r="F165" s="47" t="s">
        <v>142</v>
      </c>
      <c r="G165" s="3" t="s">
        <v>140</v>
      </c>
      <c r="H165" s="3" t="s">
        <v>142</v>
      </c>
      <c r="I165" s="114" t="s">
        <v>178</v>
      </c>
      <c r="J165" s="2" t="s">
        <v>147</v>
      </c>
      <c r="K165" s="115">
        <v>10000</v>
      </c>
      <c r="L165" s="116"/>
    </row>
    <row r="166" spans="1:12" s="10" customFormat="1" ht="24" customHeight="1" x14ac:dyDescent="0.3">
      <c r="A166" s="113">
        <v>156</v>
      </c>
      <c r="B166" s="3">
        <v>45110</v>
      </c>
      <c r="C166" s="2" t="s">
        <v>161</v>
      </c>
      <c r="D166" s="4" t="s">
        <v>165</v>
      </c>
      <c r="E166" s="47" t="s">
        <v>142</v>
      </c>
      <c r="F166" s="47" t="s">
        <v>142</v>
      </c>
      <c r="G166" s="3" t="s">
        <v>140</v>
      </c>
      <c r="H166" s="3" t="s">
        <v>142</v>
      </c>
      <c r="I166" s="114" t="s">
        <v>179</v>
      </c>
      <c r="J166" s="2" t="s">
        <v>147</v>
      </c>
      <c r="K166" s="115">
        <v>10000</v>
      </c>
      <c r="L166" s="116"/>
    </row>
    <row r="167" spans="1:12" s="10" customFormat="1" ht="24" customHeight="1" x14ac:dyDescent="0.3">
      <c r="A167" s="113">
        <v>157</v>
      </c>
      <c r="B167" s="3">
        <v>45115</v>
      </c>
      <c r="C167" s="2" t="s">
        <v>161</v>
      </c>
      <c r="D167" s="4" t="s">
        <v>165</v>
      </c>
      <c r="E167" s="47" t="s">
        <v>142</v>
      </c>
      <c r="F167" s="47" t="s">
        <v>142</v>
      </c>
      <c r="G167" s="3" t="s">
        <v>140</v>
      </c>
      <c r="H167" s="3" t="s">
        <v>142</v>
      </c>
      <c r="I167" s="114" t="s">
        <v>196</v>
      </c>
      <c r="J167" s="2" t="s">
        <v>147</v>
      </c>
      <c r="K167" s="115">
        <v>10000</v>
      </c>
      <c r="L167" s="116"/>
    </row>
    <row r="168" spans="1:12" s="10" customFormat="1" ht="24" customHeight="1" x14ac:dyDescent="0.3">
      <c r="A168" s="113">
        <v>158</v>
      </c>
      <c r="B168" s="3">
        <v>45117</v>
      </c>
      <c r="C168" s="2" t="s">
        <v>161</v>
      </c>
      <c r="D168" s="4" t="s">
        <v>165</v>
      </c>
      <c r="E168" s="47" t="s">
        <v>142</v>
      </c>
      <c r="F168" s="47" t="s">
        <v>142</v>
      </c>
      <c r="G168" s="3" t="s">
        <v>140</v>
      </c>
      <c r="H168" s="3" t="s">
        <v>142</v>
      </c>
      <c r="I168" s="114" t="s">
        <v>150</v>
      </c>
      <c r="J168" s="2" t="s">
        <v>147</v>
      </c>
      <c r="K168" s="115">
        <v>10000</v>
      </c>
      <c r="L168" s="116"/>
    </row>
    <row r="169" spans="1:12" s="10" customFormat="1" ht="24" customHeight="1" x14ac:dyDescent="0.3">
      <c r="A169" s="113">
        <v>159</v>
      </c>
      <c r="B169" s="3">
        <v>45117</v>
      </c>
      <c r="C169" s="2" t="s">
        <v>161</v>
      </c>
      <c r="D169" s="4" t="s">
        <v>165</v>
      </c>
      <c r="E169" s="47" t="s">
        <v>142</v>
      </c>
      <c r="F169" s="47" t="s">
        <v>142</v>
      </c>
      <c r="G169" s="3" t="s">
        <v>140</v>
      </c>
      <c r="H169" s="3" t="s">
        <v>142</v>
      </c>
      <c r="I169" s="114" t="s">
        <v>152</v>
      </c>
      <c r="J169" s="2" t="s">
        <v>147</v>
      </c>
      <c r="K169" s="115">
        <v>10000</v>
      </c>
      <c r="L169" s="116"/>
    </row>
    <row r="170" spans="1:12" s="10" customFormat="1" ht="24" customHeight="1" x14ac:dyDescent="0.3">
      <c r="A170" s="113">
        <v>160</v>
      </c>
      <c r="B170" s="3">
        <v>45117</v>
      </c>
      <c r="C170" s="2" t="s">
        <v>161</v>
      </c>
      <c r="D170" s="4" t="s">
        <v>190</v>
      </c>
      <c r="E170" s="47" t="s">
        <v>191</v>
      </c>
      <c r="F170" s="47" t="s">
        <v>142</v>
      </c>
      <c r="G170" s="3" t="s">
        <v>140</v>
      </c>
      <c r="H170" s="3" t="s">
        <v>142</v>
      </c>
      <c r="I170" s="114" t="s">
        <v>209</v>
      </c>
      <c r="J170" s="2" t="s">
        <v>147</v>
      </c>
      <c r="K170" s="115">
        <v>10000</v>
      </c>
      <c r="L170" s="116"/>
    </row>
    <row r="171" spans="1:12" s="10" customFormat="1" ht="24" customHeight="1" x14ac:dyDescent="0.3">
      <c r="A171" s="113">
        <v>161</v>
      </c>
      <c r="B171" s="3">
        <v>45117</v>
      </c>
      <c r="C171" s="2" t="s">
        <v>161</v>
      </c>
      <c r="D171" s="4" t="s">
        <v>165</v>
      </c>
      <c r="E171" s="47" t="s">
        <v>142</v>
      </c>
      <c r="F171" s="47" t="s">
        <v>142</v>
      </c>
      <c r="G171" s="3" t="s">
        <v>140</v>
      </c>
      <c r="H171" s="3" t="s">
        <v>142</v>
      </c>
      <c r="I171" s="114" t="s">
        <v>158</v>
      </c>
      <c r="J171" s="2" t="s">
        <v>147</v>
      </c>
      <c r="K171" s="115">
        <v>10000</v>
      </c>
      <c r="L171" s="116"/>
    </row>
    <row r="172" spans="1:12" s="10" customFormat="1" ht="24" customHeight="1" x14ac:dyDescent="0.3">
      <c r="A172" s="113">
        <v>162</v>
      </c>
      <c r="B172" s="3">
        <v>45117</v>
      </c>
      <c r="C172" s="2" t="s">
        <v>161</v>
      </c>
      <c r="D172" s="4" t="s">
        <v>165</v>
      </c>
      <c r="E172" s="47" t="s">
        <v>142</v>
      </c>
      <c r="F172" s="47" t="s">
        <v>142</v>
      </c>
      <c r="G172" s="3" t="s">
        <v>140</v>
      </c>
      <c r="H172" s="3" t="s">
        <v>142</v>
      </c>
      <c r="I172" s="114" t="s">
        <v>159</v>
      </c>
      <c r="J172" s="2" t="s">
        <v>147</v>
      </c>
      <c r="K172" s="115">
        <v>5000</v>
      </c>
      <c r="L172" s="116"/>
    </row>
    <row r="173" spans="1:12" s="10" customFormat="1" ht="24" customHeight="1" x14ac:dyDescent="0.3">
      <c r="A173" s="113">
        <v>163</v>
      </c>
      <c r="B173" s="3">
        <v>45131</v>
      </c>
      <c r="C173" s="2" t="s">
        <v>144</v>
      </c>
      <c r="D173" s="4" t="s">
        <v>165</v>
      </c>
      <c r="E173" s="47" t="s">
        <v>142</v>
      </c>
      <c r="F173" s="47" t="s">
        <v>142</v>
      </c>
      <c r="G173" s="3" t="s">
        <v>140</v>
      </c>
      <c r="H173" s="3" t="s">
        <v>142</v>
      </c>
      <c r="I173" s="114" t="s">
        <v>162</v>
      </c>
      <c r="J173" s="2" t="s">
        <v>147</v>
      </c>
      <c r="K173" s="115">
        <v>10000</v>
      </c>
      <c r="L173" s="116"/>
    </row>
    <row r="174" spans="1:12" s="10" customFormat="1" ht="24" customHeight="1" x14ac:dyDescent="0.3">
      <c r="A174" s="113">
        <v>164</v>
      </c>
      <c r="B174" s="3">
        <v>45132</v>
      </c>
      <c r="C174" s="2" t="s">
        <v>161</v>
      </c>
      <c r="D174" s="4" t="s">
        <v>165</v>
      </c>
      <c r="E174" s="47" t="s">
        <v>142</v>
      </c>
      <c r="F174" s="47" t="s">
        <v>142</v>
      </c>
      <c r="G174" s="3" t="s">
        <v>140</v>
      </c>
      <c r="H174" s="3" t="s">
        <v>142</v>
      </c>
      <c r="I174" s="114" t="s">
        <v>189</v>
      </c>
      <c r="J174" s="2" t="s">
        <v>147</v>
      </c>
      <c r="K174" s="115">
        <v>10000</v>
      </c>
      <c r="L174" s="116"/>
    </row>
    <row r="175" spans="1:12" s="10" customFormat="1" ht="24" customHeight="1" x14ac:dyDescent="0.3">
      <c r="A175" s="113">
        <v>165</v>
      </c>
      <c r="B175" s="3">
        <v>45132</v>
      </c>
      <c r="C175" s="2" t="s">
        <v>161</v>
      </c>
      <c r="D175" s="4" t="s">
        <v>165</v>
      </c>
      <c r="E175" s="47" t="s">
        <v>142</v>
      </c>
      <c r="F175" s="47" t="s">
        <v>142</v>
      </c>
      <c r="G175" s="3" t="s">
        <v>140</v>
      </c>
      <c r="H175" s="3" t="s">
        <v>142</v>
      </c>
      <c r="I175" s="114" t="s">
        <v>172</v>
      </c>
      <c r="J175" s="2" t="s">
        <v>147</v>
      </c>
      <c r="K175" s="115">
        <v>30000</v>
      </c>
      <c r="L175" s="116"/>
    </row>
    <row r="176" spans="1:12" s="10" customFormat="1" ht="24" customHeight="1" x14ac:dyDescent="0.3">
      <c r="A176" s="113">
        <v>166</v>
      </c>
      <c r="B176" s="3">
        <v>45132</v>
      </c>
      <c r="C176" s="2" t="s">
        <v>161</v>
      </c>
      <c r="D176" s="4" t="s">
        <v>165</v>
      </c>
      <c r="E176" s="47" t="s">
        <v>142</v>
      </c>
      <c r="F176" s="47" t="s">
        <v>142</v>
      </c>
      <c r="G176" s="3" t="s">
        <v>140</v>
      </c>
      <c r="H176" s="3" t="s">
        <v>142</v>
      </c>
      <c r="I176" s="114" t="s">
        <v>164</v>
      </c>
      <c r="J176" s="2" t="s">
        <v>147</v>
      </c>
      <c r="K176" s="115">
        <v>10000</v>
      </c>
      <c r="L176" s="116"/>
    </row>
    <row r="177" spans="1:12" s="10" customFormat="1" ht="24" customHeight="1" x14ac:dyDescent="0.3">
      <c r="A177" s="113">
        <v>167</v>
      </c>
      <c r="B177" s="3">
        <v>45132</v>
      </c>
      <c r="C177" s="2" t="s">
        <v>161</v>
      </c>
      <c r="D177" s="4" t="s">
        <v>165</v>
      </c>
      <c r="E177" s="47" t="s">
        <v>142</v>
      </c>
      <c r="F177" s="47" t="s">
        <v>142</v>
      </c>
      <c r="G177" s="3" t="s">
        <v>140</v>
      </c>
      <c r="H177" s="3" t="s">
        <v>142</v>
      </c>
      <c r="I177" s="114" t="s">
        <v>166</v>
      </c>
      <c r="J177" s="2" t="s">
        <v>147</v>
      </c>
      <c r="K177" s="115">
        <v>10000</v>
      </c>
      <c r="L177" s="116"/>
    </row>
    <row r="178" spans="1:12" s="10" customFormat="1" ht="24" customHeight="1" x14ac:dyDescent="0.3">
      <c r="A178" s="113">
        <v>168</v>
      </c>
      <c r="B178" s="3">
        <v>45132</v>
      </c>
      <c r="C178" s="2" t="s">
        <v>161</v>
      </c>
      <c r="D178" s="4" t="s">
        <v>165</v>
      </c>
      <c r="E178" s="47" t="s">
        <v>142</v>
      </c>
      <c r="F178" s="47" t="s">
        <v>142</v>
      </c>
      <c r="G178" s="3" t="s">
        <v>140</v>
      </c>
      <c r="H178" s="3" t="s">
        <v>142</v>
      </c>
      <c r="I178" s="114" t="s">
        <v>167</v>
      </c>
      <c r="J178" s="2" t="s">
        <v>147</v>
      </c>
      <c r="K178" s="115">
        <v>10000</v>
      </c>
      <c r="L178" s="116"/>
    </row>
    <row r="179" spans="1:12" s="10" customFormat="1" ht="24" customHeight="1" x14ac:dyDescent="0.3">
      <c r="A179" s="113">
        <v>169</v>
      </c>
      <c r="B179" s="3">
        <v>45132</v>
      </c>
      <c r="C179" s="2" t="s">
        <v>161</v>
      </c>
      <c r="D179" s="4" t="s">
        <v>165</v>
      </c>
      <c r="E179" s="47" t="s">
        <v>142</v>
      </c>
      <c r="F179" s="47" t="s">
        <v>142</v>
      </c>
      <c r="G179" s="3" t="s">
        <v>140</v>
      </c>
      <c r="H179" s="3" t="s">
        <v>142</v>
      </c>
      <c r="I179" s="114" t="s">
        <v>168</v>
      </c>
      <c r="J179" s="2" t="s">
        <v>147</v>
      </c>
      <c r="K179" s="115">
        <v>10000</v>
      </c>
      <c r="L179" s="116"/>
    </row>
    <row r="180" spans="1:12" s="10" customFormat="1" ht="24" customHeight="1" x14ac:dyDescent="0.3">
      <c r="A180" s="113">
        <v>170</v>
      </c>
      <c r="B180" s="3">
        <v>45132</v>
      </c>
      <c r="C180" s="2" t="s">
        <v>161</v>
      </c>
      <c r="D180" s="4" t="s">
        <v>165</v>
      </c>
      <c r="E180" s="47" t="s">
        <v>142</v>
      </c>
      <c r="F180" s="47" t="s">
        <v>142</v>
      </c>
      <c r="G180" s="3" t="s">
        <v>140</v>
      </c>
      <c r="H180" s="3" t="s">
        <v>142</v>
      </c>
      <c r="I180" s="114" t="s">
        <v>169</v>
      </c>
      <c r="J180" s="2" t="s">
        <v>147</v>
      </c>
      <c r="K180" s="115">
        <v>10000</v>
      </c>
      <c r="L180" s="116"/>
    </row>
    <row r="181" spans="1:12" s="10" customFormat="1" ht="24" customHeight="1" x14ac:dyDescent="0.3">
      <c r="A181" s="113">
        <v>171</v>
      </c>
      <c r="B181" s="3">
        <v>45133</v>
      </c>
      <c r="C181" s="2" t="s">
        <v>161</v>
      </c>
      <c r="D181" s="4" t="s">
        <v>165</v>
      </c>
      <c r="E181" s="47" t="s">
        <v>142</v>
      </c>
      <c r="F181" s="47" t="s">
        <v>142</v>
      </c>
      <c r="G181" s="3" t="s">
        <v>140</v>
      </c>
      <c r="H181" s="3" t="s">
        <v>142</v>
      </c>
      <c r="I181" s="114" t="s">
        <v>172</v>
      </c>
      <c r="J181" s="2" t="s">
        <v>147</v>
      </c>
      <c r="K181" s="115">
        <v>30000</v>
      </c>
      <c r="L181" s="116"/>
    </row>
    <row r="182" spans="1:12" s="10" customFormat="1" ht="24" customHeight="1" x14ac:dyDescent="0.3">
      <c r="A182" s="113">
        <v>172</v>
      </c>
      <c r="B182" s="3">
        <v>45133</v>
      </c>
      <c r="C182" s="2" t="s">
        <v>161</v>
      </c>
      <c r="D182" s="4" t="s">
        <v>165</v>
      </c>
      <c r="E182" s="47" t="s">
        <v>142</v>
      </c>
      <c r="F182" s="47" t="s">
        <v>142</v>
      </c>
      <c r="G182" s="3" t="s">
        <v>140</v>
      </c>
      <c r="H182" s="3" t="s">
        <v>142</v>
      </c>
      <c r="I182" s="114" t="s">
        <v>174</v>
      </c>
      <c r="J182" s="2" t="s">
        <v>147</v>
      </c>
      <c r="K182" s="115">
        <v>10000</v>
      </c>
      <c r="L182" s="116"/>
    </row>
    <row r="183" spans="1:12" s="10" customFormat="1" ht="24" customHeight="1" x14ac:dyDescent="0.3">
      <c r="A183" s="113">
        <v>173</v>
      </c>
      <c r="B183" s="3">
        <v>45133</v>
      </c>
      <c r="C183" s="2" t="s">
        <v>161</v>
      </c>
      <c r="D183" s="4" t="s">
        <v>165</v>
      </c>
      <c r="E183" s="47" t="s">
        <v>142</v>
      </c>
      <c r="F183" s="47" t="s">
        <v>142</v>
      </c>
      <c r="G183" s="3" t="s">
        <v>140</v>
      </c>
      <c r="H183" s="3" t="s">
        <v>142</v>
      </c>
      <c r="I183" s="114" t="s">
        <v>175</v>
      </c>
      <c r="J183" s="2" t="s">
        <v>147</v>
      </c>
      <c r="K183" s="115">
        <v>10000</v>
      </c>
      <c r="L183" s="116"/>
    </row>
    <row r="184" spans="1:12" s="10" customFormat="1" ht="24" customHeight="1" x14ac:dyDescent="0.3">
      <c r="A184" s="113">
        <v>174</v>
      </c>
      <c r="B184" s="3">
        <v>45134</v>
      </c>
      <c r="C184" s="2" t="s">
        <v>161</v>
      </c>
      <c r="D184" s="4" t="s">
        <v>165</v>
      </c>
      <c r="E184" s="47" t="s">
        <v>142</v>
      </c>
      <c r="F184" s="47" t="s">
        <v>142</v>
      </c>
      <c r="G184" s="3" t="s">
        <v>140</v>
      </c>
      <c r="H184" s="3" t="s">
        <v>142</v>
      </c>
      <c r="I184" s="114" t="s">
        <v>194</v>
      </c>
      <c r="J184" s="2" t="s">
        <v>187</v>
      </c>
      <c r="K184" s="115">
        <v>70000</v>
      </c>
      <c r="L184" s="116"/>
    </row>
    <row r="185" spans="1:12" s="10" customFormat="1" ht="24" customHeight="1" x14ac:dyDescent="0.3">
      <c r="A185" s="113">
        <v>175</v>
      </c>
      <c r="B185" s="3">
        <v>45134</v>
      </c>
      <c r="C185" s="2" t="s">
        <v>161</v>
      </c>
      <c r="D185" s="4" t="s">
        <v>165</v>
      </c>
      <c r="E185" s="47" t="s">
        <v>142</v>
      </c>
      <c r="F185" s="47" t="s">
        <v>142</v>
      </c>
      <c r="G185" s="3" t="s">
        <v>140</v>
      </c>
      <c r="H185" s="3" t="s">
        <v>142</v>
      </c>
      <c r="I185" s="114" t="s">
        <v>176</v>
      </c>
      <c r="J185" s="2" t="s">
        <v>147</v>
      </c>
      <c r="K185" s="115">
        <v>20000</v>
      </c>
      <c r="L185" s="116"/>
    </row>
    <row r="186" spans="1:12" s="10" customFormat="1" ht="24" customHeight="1" x14ac:dyDescent="0.3">
      <c r="A186" s="113">
        <v>176</v>
      </c>
      <c r="B186" s="3">
        <v>45134</v>
      </c>
      <c r="C186" s="2" t="s">
        <v>161</v>
      </c>
      <c r="D186" s="4" t="s">
        <v>165</v>
      </c>
      <c r="E186" s="47" t="s">
        <v>142</v>
      </c>
      <c r="F186" s="47" t="s">
        <v>142</v>
      </c>
      <c r="G186" s="3" t="s">
        <v>140</v>
      </c>
      <c r="H186" s="3" t="s">
        <v>142</v>
      </c>
      <c r="I186" s="114" t="s">
        <v>172</v>
      </c>
      <c r="J186" s="2" t="s">
        <v>147</v>
      </c>
      <c r="K186" s="115">
        <v>10000</v>
      </c>
      <c r="L186" s="116"/>
    </row>
    <row r="187" spans="1:12" s="10" customFormat="1" ht="24" customHeight="1" x14ac:dyDescent="0.3">
      <c r="A187" s="113">
        <v>177</v>
      </c>
      <c r="B187" s="3">
        <v>45138</v>
      </c>
      <c r="C187" s="2" t="s">
        <v>161</v>
      </c>
      <c r="D187" s="4" t="s">
        <v>165</v>
      </c>
      <c r="E187" s="47" t="s">
        <v>142</v>
      </c>
      <c r="F187" s="47" t="s">
        <v>142</v>
      </c>
      <c r="G187" s="3" t="s">
        <v>140</v>
      </c>
      <c r="H187" s="3" t="s">
        <v>142</v>
      </c>
      <c r="I187" s="114" t="s">
        <v>178</v>
      </c>
      <c r="J187" s="2" t="s">
        <v>147</v>
      </c>
      <c r="K187" s="115">
        <v>10000</v>
      </c>
      <c r="L187" s="116"/>
    </row>
    <row r="188" spans="1:12" s="10" customFormat="1" ht="24" customHeight="1" x14ac:dyDescent="0.3">
      <c r="A188" s="113">
        <v>178</v>
      </c>
      <c r="B188" s="3">
        <v>45140</v>
      </c>
      <c r="C188" s="2" t="s">
        <v>161</v>
      </c>
      <c r="D188" s="4" t="s">
        <v>165</v>
      </c>
      <c r="E188" s="47" t="s">
        <v>142</v>
      </c>
      <c r="F188" s="47" t="s">
        <v>142</v>
      </c>
      <c r="G188" s="3" t="s">
        <v>140</v>
      </c>
      <c r="H188" s="3" t="s">
        <v>142</v>
      </c>
      <c r="I188" s="114" t="s">
        <v>210</v>
      </c>
      <c r="J188" s="2" t="s">
        <v>147</v>
      </c>
      <c r="K188" s="115">
        <v>80000</v>
      </c>
      <c r="L188" s="116"/>
    </row>
    <row r="189" spans="1:12" s="10" customFormat="1" ht="24" customHeight="1" x14ac:dyDescent="0.3">
      <c r="A189" s="113">
        <v>179</v>
      </c>
      <c r="B189" s="3">
        <v>45140</v>
      </c>
      <c r="C189" s="2" t="s">
        <v>161</v>
      </c>
      <c r="D189" s="4" t="s">
        <v>165</v>
      </c>
      <c r="E189" s="47" t="s">
        <v>142</v>
      </c>
      <c r="F189" s="47" t="s">
        <v>142</v>
      </c>
      <c r="G189" s="3" t="s">
        <v>140</v>
      </c>
      <c r="H189" s="3" t="s">
        <v>142</v>
      </c>
      <c r="I189" s="114" t="s">
        <v>173</v>
      </c>
      <c r="J189" s="2" t="s">
        <v>147</v>
      </c>
      <c r="K189" s="115">
        <v>60000</v>
      </c>
      <c r="L189" s="116"/>
    </row>
    <row r="190" spans="1:12" s="10" customFormat="1" ht="24" customHeight="1" x14ac:dyDescent="0.3">
      <c r="A190" s="113">
        <v>180</v>
      </c>
      <c r="B190" s="3">
        <v>45141</v>
      </c>
      <c r="C190" s="2" t="s">
        <v>161</v>
      </c>
      <c r="D190" s="4" t="s">
        <v>165</v>
      </c>
      <c r="E190" s="47" t="s">
        <v>142</v>
      </c>
      <c r="F190" s="47" t="s">
        <v>142</v>
      </c>
      <c r="G190" s="3" t="s">
        <v>140</v>
      </c>
      <c r="H190" s="3" t="s">
        <v>142</v>
      </c>
      <c r="I190" s="114" t="s">
        <v>179</v>
      </c>
      <c r="J190" s="2" t="s">
        <v>147</v>
      </c>
      <c r="K190" s="115">
        <v>10000</v>
      </c>
      <c r="L190" s="116"/>
    </row>
    <row r="191" spans="1:12" s="10" customFormat="1" ht="24" customHeight="1" x14ac:dyDescent="0.3">
      <c r="A191" s="113">
        <v>181</v>
      </c>
      <c r="B191" s="3">
        <v>45148</v>
      </c>
      <c r="C191" s="2" t="s">
        <v>161</v>
      </c>
      <c r="D191" s="4" t="s">
        <v>165</v>
      </c>
      <c r="E191" s="47" t="s">
        <v>142</v>
      </c>
      <c r="F191" s="47" t="s">
        <v>142</v>
      </c>
      <c r="G191" s="3" t="s">
        <v>140</v>
      </c>
      <c r="H191" s="3" t="s">
        <v>142</v>
      </c>
      <c r="I191" s="114" t="s">
        <v>158</v>
      </c>
      <c r="J191" s="2" t="s">
        <v>147</v>
      </c>
      <c r="K191" s="115">
        <v>10000</v>
      </c>
      <c r="L191" s="116"/>
    </row>
    <row r="192" spans="1:12" s="10" customFormat="1" ht="24" customHeight="1" x14ac:dyDescent="0.3">
      <c r="A192" s="113">
        <v>182</v>
      </c>
      <c r="B192" s="3">
        <v>45148</v>
      </c>
      <c r="C192" s="2" t="s">
        <v>161</v>
      </c>
      <c r="D192" s="4" t="s">
        <v>165</v>
      </c>
      <c r="E192" s="47" t="s">
        <v>142</v>
      </c>
      <c r="F192" s="47" t="s">
        <v>142</v>
      </c>
      <c r="G192" s="3" t="s">
        <v>140</v>
      </c>
      <c r="H192" s="3" t="s">
        <v>142</v>
      </c>
      <c r="I192" s="114" t="s">
        <v>159</v>
      </c>
      <c r="J192" s="2" t="s">
        <v>147</v>
      </c>
      <c r="K192" s="115">
        <v>5000</v>
      </c>
      <c r="L192" s="116"/>
    </row>
    <row r="193" spans="1:12" s="10" customFormat="1" ht="24" customHeight="1" x14ac:dyDescent="0.3">
      <c r="A193" s="113">
        <v>183</v>
      </c>
      <c r="B193" s="3">
        <v>45148</v>
      </c>
      <c r="C193" s="2" t="s">
        <v>161</v>
      </c>
      <c r="D193" s="4" t="s">
        <v>165</v>
      </c>
      <c r="E193" s="47" t="s">
        <v>142</v>
      </c>
      <c r="F193" s="47" t="s">
        <v>142</v>
      </c>
      <c r="G193" s="3" t="s">
        <v>140</v>
      </c>
      <c r="H193" s="3" t="s">
        <v>142</v>
      </c>
      <c r="I193" s="114" t="s">
        <v>150</v>
      </c>
      <c r="J193" s="2" t="s">
        <v>147</v>
      </c>
      <c r="K193" s="115">
        <v>10000</v>
      </c>
      <c r="L193" s="116"/>
    </row>
    <row r="194" spans="1:12" s="10" customFormat="1" ht="24" customHeight="1" x14ac:dyDescent="0.3">
      <c r="A194" s="113">
        <v>184</v>
      </c>
      <c r="B194" s="3">
        <v>45148</v>
      </c>
      <c r="C194" s="2" t="s">
        <v>161</v>
      </c>
      <c r="D194" s="4" t="s">
        <v>165</v>
      </c>
      <c r="E194" s="47" t="s">
        <v>142</v>
      </c>
      <c r="F194" s="47" t="s">
        <v>142</v>
      </c>
      <c r="G194" s="3" t="s">
        <v>140</v>
      </c>
      <c r="H194" s="3" t="s">
        <v>142</v>
      </c>
      <c r="I194" s="114" t="s">
        <v>152</v>
      </c>
      <c r="J194" s="2" t="s">
        <v>147</v>
      </c>
      <c r="K194" s="115">
        <v>10000</v>
      </c>
      <c r="L194" s="116"/>
    </row>
    <row r="195" spans="1:12" s="10" customFormat="1" ht="24" customHeight="1" x14ac:dyDescent="0.3">
      <c r="A195" s="113">
        <v>185</v>
      </c>
      <c r="B195" s="3">
        <v>45148</v>
      </c>
      <c r="C195" s="2" t="s">
        <v>161</v>
      </c>
      <c r="D195" s="4" t="s">
        <v>190</v>
      </c>
      <c r="E195" s="47" t="s">
        <v>191</v>
      </c>
      <c r="F195" s="47" t="s">
        <v>142</v>
      </c>
      <c r="G195" s="3" t="s">
        <v>140</v>
      </c>
      <c r="H195" s="3" t="s">
        <v>142</v>
      </c>
      <c r="I195" s="114" t="s">
        <v>209</v>
      </c>
      <c r="J195" s="2" t="s">
        <v>147</v>
      </c>
      <c r="K195" s="115">
        <v>10000</v>
      </c>
      <c r="L195" s="116"/>
    </row>
    <row r="196" spans="1:12" s="10" customFormat="1" ht="24" customHeight="1" x14ac:dyDescent="0.3">
      <c r="A196" s="113">
        <v>186</v>
      </c>
      <c r="B196" s="3">
        <v>45152</v>
      </c>
      <c r="C196" s="2" t="s">
        <v>161</v>
      </c>
      <c r="D196" s="4" t="s">
        <v>165</v>
      </c>
      <c r="E196" s="47" t="s">
        <v>142</v>
      </c>
      <c r="F196" s="47" t="s">
        <v>142</v>
      </c>
      <c r="G196" s="3" t="s">
        <v>140</v>
      </c>
      <c r="H196" s="3" t="s">
        <v>142</v>
      </c>
      <c r="I196" s="114" t="s">
        <v>211</v>
      </c>
      <c r="J196" s="2" t="s">
        <v>147</v>
      </c>
      <c r="K196" s="115">
        <v>130000</v>
      </c>
      <c r="L196" s="116"/>
    </row>
    <row r="197" spans="1:12" s="10" customFormat="1" ht="24" customHeight="1" x14ac:dyDescent="0.3">
      <c r="A197" s="113">
        <v>187</v>
      </c>
      <c r="B197" s="3">
        <v>45152</v>
      </c>
      <c r="C197" s="2" t="s">
        <v>161</v>
      </c>
      <c r="D197" s="4" t="s">
        <v>165</v>
      </c>
      <c r="E197" s="47" t="s">
        <v>142</v>
      </c>
      <c r="F197" s="47" t="s">
        <v>142</v>
      </c>
      <c r="G197" s="3" t="s">
        <v>140</v>
      </c>
      <c r="H197" s="3" t="s">
        <v>142</v>
      </c>
      <c r="I197" s="114" t="s">
        <v>196</v>
      </c>
      <c r="J197" s="2" t="s">
        <v>147</v>
      </c>
      <c r="K197" s="115">
        <v>10000</v>
      </c>
      <c r="L197" s="116"/>
    </row>
    <row r="198" spans="1:12" s="10" customFormat="1" ht="24" customHeight="1" x14ac:dyDescent="0.3">
      <c r="A198" s="113">
        <v>188</v>
      </c>
      <c r="B198" s="3">
        <v>45156</v>
      </c>
      <c r="C198" s="2" t="s">
        <v>161</v>
      </c>
      <c r="D198" s="4" t="s">
        <v>183</v>
      </c>
      <c r="E198" s="47" t="s">
        <v>199</v>
      </c>
      <c r="F198" s="47" t="s">
        <v>185</v>
      </c>
      <c r="G198" s="3" t="s">
        <v>140</v>
      </c>
      <c r="H198" s="3" t="s">
        <v>142</v>
      </c>
      <c r="I198" s="114" t="s">
        <v>212</v>
      </c>
      <c r="J198" s="2" t="s">
        <v>147</v>
      </c>
      <c r="K198" s="115">
        <v>2500000</v>
      </c>
      <c r="L198" s="116"/>
    </row>
    <row r="199" spans="1:12" s="10" customFormat="1" ht="24" customHeight="1" x14ac:dyDescent="0.3">
      <c r="A199" s="113">
        <v>189</v>
      </c>
      <c r="B199" s="3">
        <v>45161</v>
      </c>
      <c r="C199" s="2" t="s">
        <v>161</v>
      </c>
      <c r="D199" s="4" t="s">
        <v>165</v>
      </c>
      <c r="E199" s="47" t="s">
        <v>142</v>
      </c>
      <c r="F199" s="47" t="s">
        <v>142</v>
      </c>
      <c r="G199" s="3" t="s">
        <v>140</v>
      </c>
      <c r="H199" s="3" t="s">
        <v>142</v>
      </c>
      <c r="I199" s="114" t="s">
        <v>162</v>
      </c>
      <c r="J199" s="2" t="s">
        <v>147</v>
      </c>
      <c r="K199" s="115">
        <v>10000</v>
      </c>
      <c r="L199" s="116"/>
    </row>
    <row r="200" spans="1:12" s="10" customFormat="1" ht="24" customHeight="1" x14ac:dyDescent="0.3">
      <c r="A200" s="113">
        <v>190</v>
      </c>
      <c r="B200" s="3">
        <v>45163</v>
      </c>
      <c r="C200" s="2" t="s">
        <v>161</v>
      </c>
      <c r="D200" s="4" t="s">
        <v>148</v>
      </c>
      <c r="E200" s="47" t="s">
        <v>142</v>
      </c>
      <c r="F200" s="47" t="s">
        <v>142</v>
      </c>
      <c r="G200" s="3" t="s">
        <v>140</v>
      </c>
      <c r="H200" s="3" t="s">
        <v>142</v>
      </c>
      <c r="I200" s="114" t="s">
        <v>164</v>
      </c>
      <c r="J200" s="2" t="s">
        <v>147</v>
      </c>
      <c r="K200" s="115">
        <v>10000</v>
      </c>
      <c r="L200" s="116"/>
    </row>
    <row r="201" spans="1:12" s="10" customFormat="1" ht="24" customHeight="1" x14ac:dyDescent="0.3">
      <c r="A201" s="113">
        <v>191</v>
      </c>
      <c r="B201" s="3">
        <v>45163</v>
      </c>
      <c r="C201" s="2" t="s">
        <v>161</v>
      </c>
      <c r="D201" s="4" t="s">
        <v>165</v>
      </c>
      <c r="E201" s="47" t="s">
        <v>142</v>
      </c>
      <c r="F201" s="47" t="s">
        <v>142</v>
      </c>
      <c r="G201" s="3" t="s">
        <v>140</v>
      </c>
      <c r="H201" s="3" t="s">
        <v>142</v>
      </c>
      <c r="I201" s="114" t="s">
        <v>166</v>
      </c>
      <c r="J201" s="2" t="s">
        <v>147</v>
      </c>
      <c r="K201" s="115">
        <v>10000</v>
      </c>
      <c r="L201" s="116"/>
    </row>
    <row r="202" spans="1:12" s="10" customFormat="1" ht="24" customHeight="1" x14ac:dyDescent="0.3">
      <c r="A202" s="113">
        <v>192</v>
      </c>
      <c r="B202" s="3">
        <v>45163</v>
      </c>
      <c r="C202" s="2" t="s">
        <v>161</v>
      </c>
      <c r="D202" s="4" t="s">
        <v>165</v>
      </c>
      <c r="E202" s="47" t="s">
        <v>142</v>
      </c>
      <c r="F202" s="47" t="s">
        <v>142</v>
      </c>
      <c r="G202" s="3" t="s">
        <v>140</v>
      </c>
      <c r="H202" s="3" t="s">
        <v>142</v>
      </c>
      <c r="I202" s="114" t="s">
        <v>167</v>
      </c>
      <c r="J202" s="2" t="s">
        <v>147</v>
      </c>
      <c r="K202" s="115">
        <v>10000</v>
      </c>
      <c r="L202" s="116"/>
    </row>
    <row r="203" spans="1:12" s="10" customFormat="1" ht="24" customHeight="1" x14ac:dyDescent="0.3">
      <c r="A203" s="113">
        <v>193</v>
      </c>
      <c r="B203" s="3">
        <v>45163</v>
      </c>
      <c r="C203" s="2" t="s">
        <v>161</v>
      </c>
      <c r="D203" s="4" t="s">
        <v>165</v>
      </c>
      <c r="E203" s="47" t="s">
        <v>142</v>
      </c>
      <c r="F203" s="47" t="s">
        <v>142</v>
      </c>
      <c r="G203" s="3" t="s">
        <v>140</v>
      </c>
      <c r="H203" s="3" t="s">
        <v>142</v>
      </c>
      <c r="I203" s="114" t="s">
        <v>168</v>
      </c>
      <c r="J203" s="2" t="s">
        <v>147</v>
      </c>
      <c r="K203" s="115">
        <v>10000</v>
      </c>
      <c r="L203" s="116"/>
    </row>
    <row r="204" spans="1:12" s="10" customFormat="1" ht="24" customHeight="1" x14ac:dyDescent="0.3">
      <c r="A204" s="113">
        <v>194</v>
      </c>
      <c r="B204" s="3">
        <v>45163</v>
      </c>
      <c r="C204" s="2" t="s">
        <v>161</v>
      </c>
      <c r="D204" s="4" t="s">
        <v>165</v>
      </c>
      <c r="E204" s="47" t="s">
        <v>142</v>
      </c>
      <c r="F204" s="47" t="s">
        <v>142</v>
      </c>
      <c r="G204" s="3" t="s">
        <v>140</v>
      </c>
      <c r="H204" s="3" t="s">
        <v>142</v>
      </c>
      <c r="I204" s="114" t="s">
        <v>189</v>
      </c>
      <c r="J204" s="2" t="s">
        <v>147</v>
      </c>
      <c r="K204" s="115">
        <v>10000</v>
      </c>
      <c r="L204" s="116"/>
    </row>
    <row r="205" spans="1:12" s="10" customFormat="1" ht="24" customHeight="1" x14ac:dyDescent="0.3">
      <c r="A205" s="113">
        <v>195</v>
      </c>
      <c r="B205" s="3">
        <v>45166</v>
      </c>
      <c r="C205" s="2" t="s">
        <v>161</v>
      </c>
      <c r="D205" s="4" t="s">
        <v>165</v>
      </c>
      <c r="E205" s="47" t="s">
        <v>142</v>
      </c>
      <c r="F205" s="47" t="s">
        <v>142</v>
      </c>
      <c r="G205" s="3" t="s">
        <v>140</v>
      </c>
      <c r="H205" s="3" t="s">
        <v>142</v>
      </c>
      <c r="I205" s="114" t="s">
        <v>172</v>
      </c>
      <c r="J205" s="2" t="s">
        <v>147</v>
      </c>
      <c r="K205" s="115">
        <v>30000</v>
      </c>
      <c r="L205" s="116"/>
    </row>
    <row r="206" spans="1:12" s="10" customFormat="1" ht="24" customHeight="1" x14ac:dyDescent="0.3">
      <c r="A206" s="113">
        <v>196</v>
      </c>
      <c r="B206" s="3">
        <v>45166</v>
      </c>
      <c r="C206" s="2" t="s">
        <v>161</v>
      </c>
      <c r="D206" s="4" t="s">
        <v>165</v>
      </c>
      <c r="E206" s="47" t="s">
        <v>142</v>
      </c>
      <c r="F206" s="47" t="s">
        <v>142</v>
      </c>
      <c r="G206" s="3" t="s">
        <v>140</v>
      </c>
      <c r="H206" s="3" t="s">
        <v>142</v>
      </c>
      <c r="I206" s="114" t="s">
        <v>176</v>
      </c>
      <c r="J206" s="2" t="s">
        <v>147</v>
      </c>
      <c r="K206" s="115">
        <v>20000</v>
      </c>
      <c r="L206" s="116"/>
    </row>
    <row r="207" spans="1:12" s="10" customFormat="1" ht="24" customHeight="1" x14ac:dyDescent="0.3">
      <c r="A207" s="113">
        <v>197</v>
      </c>
      <c r="B207" s="3">
        <v>45166</v>
      </c>
      <c r="C207" s="2" t="s">
        <v>161</v>
      </c>
      <c r="D207" s="4" t="s">
        <v>165</v>
      </c>
      <c r="E207" s="47" t="s">
        <v>142</v>
      </c>
      <c r="F207" s="47" t="s">
        <v>142</v>
      </c>
      <c r="G207" s="3" t="s">
        <v>140</v>
      </c>
      <c r="H207" s="3" t="s">
        <v>142</v>
      </c>
      <c r="I207" s="114" t="s">
        <v>173</v>
      </c>
      <c r="J207" s="2" t="s">
        <v>147</v>
      </c>
      <c r="K207" s="115">
        <v>30000</v>
      </c>
      <c r="L207" s="116"/>
    </row>
    <row r="208" spans="1:12" s="10" customFormat="1" ht="24" customHeight="1" x14ac:dyDescent="0.3">
      <c r="A208" s="113">
        <v>198</v>
      </c>
      <c r="B208" s="3">
        <v>45166</v>
      </c>
      <c r="C208" s="2" t="s">
        <v>161</v>
      </c>
      <c r="D208" s="4" t="s">
        <v>165</v>
      </c>
      <c r="E208" s="47" t="s">
        <v>142</v>
      </c>
      <c r="F208" s="47" t="s">
        <v>142</v>
      </c>
      <c r="G208" s="3" t="s">
        <v>140</v>
      </c>
      <c r="H208" s="3" t="s">
        <v>142</v>
      </c>
      <c r="I208" s="114" t="s">
        <v>172</v>
      </c>
      <c r="J208" s="2" t="s">
        <v>147</v>
      </c>
      <c r="K208" s="115">
        <v>10000</v>
      </c>
      <c r="L208" s="116"/>
    </row>
    <row r="209" spans="1:12" s="10" customFormat="1" ht="24" customHeight="1" x14ac:dyDescent="0.3">
      <c r="A209" s="113">
        <v>199</v>
      </c>
      <c r="B209" s="3">
        <v>45166</v>
      </c>
      <c r="C209" s="2" t="s">
        <v>161</v>
      </c>
      <c r="D209" s="4" t="s">
        <v>165</v>
      </c>
      <c r="E209" s="47" t="s">
        <v>142</v>
      </c>
      <c r="F209" s="47" t="s">
        <v>142</v>
      </c>
      <c r="G209" s="3" t="s">
        <v>140</v>
      </c>
      <c r="H209" s="3" t="s">
        <v>142</v>
      </c>
      <c r="I209" s="114" t="s">
        <v>175</v>
      </c>
      <c r="J209" s="2" t="s">
        <v>147</v>
      </c>
      <c r="K209" s="115">
        <v>10000</v>
      </c>
      <c r="L209" s="116"/>
    </row>
    <row r="210" spans="1:12" s="10" customFormat="1" ht="24" customHeight="1" x14ac:dyDescent="0.3">
      <c r="A210" s="113">
        <v>200</v>
      </c>
      <c r="B210" s="3">
        <v>45167</v>
      </c>
      <c r="C210" s="2" t="s">
        <v>161</v>
      </c>
      <c r="D210" s="4" t="s">
        <v>165</v>
      </c>
      <c r="E210" s="47" t="s">
        <v>142</v>
      </c>
      <c r="F210" s="47" t="s">
        <v>142</v>
      </c>
      <c r="G210" s="3" t="s">
        <v>140</v>
      </c>
      <c r="H210" s="3" t="s">
        <v>142</v>
      </c>
      <c r="I210" s="114" t="s">
        <v>194</v>
      </c>
      <c r="J210" s="2" t="s">
        <v>187</v>
      </c>
      <c r="K210" s="115">
        <v>70000</v>
      </c>
      <c r="L210" s="116"/>
    </row>
    <row r="211" spans="1:12" s="10" customFormat="1" ht="24" customHeight="1" x14ac:dyDescent="0.3">
      <c r="A211" s="113">
        <v>201</v>
      </c>
      <c r="B211" s="3">
        <v>45170</v>
      </c>
      <c r="C211" s="2" t="s">
        <v>161</v>
      </c>
      <c r="D211" s="4" t="s">
        <v>165</v>
      </c>
      <c r="E211" s="47" t="s">
        <v>142</v>
      </c>
      <c r="F211" s="47" t="s">
        <v>142</v>
      </c>
      <c r="G211" s="3" t="s">
        <v>140</v>
      </c>
      <c r="H211" s="3" t="s">
        <v>142</v>
      </c>
      <c r="I211" s="114" t="s">
        <v>178</v>
      </c>
      <c r="J211" s="2" t="s">
        <v>147</v>
      </c>
      <c r="K211" s="115">
        <v>10000</v>
      </c>
      <c r="L211" s="116"/>
    </row>
    <row r="212" spans="1:12" s="10" customFormat="1" ht="24" customHeight="1" x14ac:dyDescent="0.3">
      <c r="A212" s="113">
        <v>202</v>
      </c>
      <c r="B212" s="3">
        <v>45171</v>
      </c>
      <c r="C212" s="2" t="s">
        <v>161</v>
      </c>
      <c r="D212" s="4" t="s">
        <v>165</v>
      </c>
      <c r="E212" s="47" t="s">
        <v>142</v>
      </c>
      <c r="F212" s="47" t="s">
        <v>142</v>
      </c>
      <c r="G212" s="3" t="s">
        <v>140</v>
      </c>
      <c r="H212" s="3" t="s">
        <v>142</v>
      </c>
      <c r="I212" s="114" t="s">
        <v>196</v>
      </c>
      <c r="J212" s="2" t="s">
        <v>147</v>
      </c>
      <c r="K212" s="115">
        <v>10000</v>
      </c>
      <c r="L212" s="116"/>
    </row>
    <row r="213" spans="1:12" s="10" customFormat="1" ht="24" customHeight="1" x14ac:dyDescent="0.3">
      <c r="A213" s="113">
        <v>203</v>
      </c>
      <c r="B213" s="3">
        <v>45174</v>
      </c>
      <c r="C213" s="2" t="s">
        <v>161</v>
      </c>
      <c r="D213" s="4" t="s">
        <v>165</v>
      </c>
      <c r="E213" s="47" t="s">
        <v>142</v>
      </c>
      <c r="F213" s="47" t="s">
        <v>142</v>
      </c>
      <c r="G213" s="3" t="s">
        <v>140</v>
      </c>
      <c r="H213" s="3" t="s">
        <v>142</v>
      </c>
      <c r="I213" s="114" t="s">
        <v>192</v>
      </c>
      <c r="J213" s="2" t="s">
        <v>147</v>
      </c>
      <c r="K213" s="115">
        <v>50000</v>
      </c>
      <c r="L213" s="116"/>
    </row>
    <row r="214" spans="1:12" s="10" customFormat="1" ht="24" customHeight="1" x14ac:dyDescent="0.3">
      <c r="A214" s="113">
        <v>204</v>
      </c>
      <c r="B214" s="3">
        <v>45180</v>
      </c>
      <c r="C214" s="2" t="s">
        <v>161</v>
      </c>
      <c r="D214" s="4" t="s">
        <v>165</v>
      </c>
      <c r="E214" s="47" t="s">
        <v>142</v>
      </c>
      <c r="F214" s="47" t="s">
        <v>142</v>
      </c>
      <c r="G214" s="3" t="s">
        <v>140</v>
      </c>
      <c r="H214" s="3" t="s">
        <v>142</v>
      </c>
      <c r="I214" s="114" t="s">
        <v>150</v>
      </c>
      <c r="J214" s="2" t="s">
        <v>147</v>
      </c>
      <c r="K214" s="115">
        <v>10000</v>
      </c>
      <c r="L214" s="116"/>
    </row>
    <row r="215" spans="1:12" s="10" customFormat="1" ht="24" customHeight="1" x14ac:dyDescent="0.3">
      <c r="A215" s="113">
        <v>205</v>
      </c>
      <c r="B215" s="3">
        <v>45180</v>
      </c>
      <c r="C215" s="2" t="s">
        <v>161</v>
      </c>
      <c r="D215" s="4" t="s">
        <v>165</v>
      </c>
      <c r="E215" s="47" t="s">
        <v>142</v>
      </c>
      <c r="F215" s="47" t="s">
        <v>142</v>
      </c>
      <c r="G215" s="3" t="s">
        <v>140</v>
      </c>
      <c r="H215" s="3" t="s">
        <v>142</v>
      </c>
      <c r="I215" s="114" t="s">
        <v>152</v>
      </c>
      <c r="J215" s="2" t="s">
        <v>147</v>
      </c>
      <c r="K215" s="115">
        <v>10000</v>
      </c>
      <c r="L215" s="116"/>
    </row>
    <row r="216" spans="1:12" s="10" customFormat="1" ht="24" customHeight="1" x14ac:dyDescent="0.3">
      <c r="A216" s="113">
        <v>206</v>
      </c>
      <c r="B216" s="3">
        <v>45180</v>
      </c>
      <c r="C216" s="2" t="s">
        <v>161</v>
      </c>
      <c r="D216" s="4" t="s">
        <v>190</v>
      </c>
      <c r="E216" s="47" t="s">
        <v>191</v>
      </c>
      <c r="F216" s="47" t="s">
        <v>142</v>
      </c>
      <c r="G216" s="3" t="s">
        <v>140</v>
      </c>
      <c r="H216" s="3" t="s">
        <v>142</v>
      </c>
      <c r="I216" s="114" t="s">
        <v>209</v>
      </c>
      <c r="J216" s="2" t="s">
        <v>147</v>
      </c>
      <c r="K216" s="115">
        <v>10000</v>
      </c>
      <c r="L216" s="116"/>
    </row>
    <row r="217" spans="1:12" s="10" customFormat="1" ht="24" customHeight="1" x14ac:dyDescent="0.3">
      <c r="A217" s="113">
        <v>207</v>
      </c>
      <c r="B217" s="3">
        <v>45180</v>
      </c>
      <c r="C217" s="2" t="s">
        <v>161</v>
      </c>
      <c r="D217" s="4" t="s">
        <v>165</v>
      </c>
      <c r="E217" s="47" t="s">
        <v>142</v>
      </c>
      <c r="F217" s="47" t="s">
        <v>142</v>
      </c>
      <c r="G217" s="3" t="s">
        <v>140</v>
      </c>
      <c r="H217" s="3" t="s">
        <v>142</v>
      </c>
      <c r="I217" s="114" t="s">
        <v>213</v>
      </c>
      <c r="J217" s="2" t="s">
        <v>147</v>
      </c>
      <c r="K217" s="115">
        <v>100000</v>
      </c>
      <c r="L217" s="116"/>
    </row>
    <row r="218" spans="1:12" s="10" customFormat="1" ht="24" customHeight="1" x14ac:dyDescent="0.3">
      <c r="A218" s="113">
        <v>208</v>
      </c>
      <c r="B218" s="3">
        <v>45180</v>
      </c>
      <c r="C218" s="2" t="s">
        <v>161</v>
      </c>
      <c r="D218" s="4" t="s">
        <v>165</v>
      </c>
      <c r="E218" s="47" t="s">
        <v>142</v>
      </c>
      <c r="F218" s="47" t="s">
        <v>142</v>
      </c>
      <c r="G218" s="3" t="s">
        <v>140</v>
      </c>
      <c r="H218" s="3" t="s">
        <v>142</v>
      </c>
      <c r="I218" s="114" t="s">
        <v>158</v>
      </c>
      <c r="J218" s="2" t="s">
        <v>147</v>
      </c>
      <c r="K218" s="115">
        <v>10000</v>
      </c>
      <c r="L218" s="116"/>
    </row>
    <row r="219" spans="1:12" s="10" customFormat="1" ht="24" customHeight="1" x14ac:dyDescent="0.3">
      <c r="A219" s="113">
        <v>209</v>
      </c>
      <c r="B219" s="3">
        <v>45180</v>
      </c>
      <c r="C219" s="2" t="s">
        <v>161</v>
      </c>
      <c r="D219" s="4" t="s">
        <v>165</v>
      </c>
      <c r="E219" s="47" t="s">
        <v>142</v>
      </c>
      <c r="F219" s="47" t="s">
        <v>142</v>
      </c>
      <c r="G219" s="3" t="s">
        <v>140</v>
      </c>
      <c r="H219" s="3" t="s">
        <v>142</v>
      </c>
      <c r="I219" s="114" t="s">
        <v>159</v>
      </c>
      <c r="J219" s="2" t="s">
        <v>147</v>
      </c>
      <c r="K219" s="115">
        <v>5000</v>
      </c>
      <c r="L219" s="116"/>
    </row>
    <row r="220" spans="1:12" s="10" customFormat="1" ht="24" customHeight="1" x14ac:dyDescent="0.3">
      <c r="A220" s="113">
        <v>210</v>
      </c>
      <c r="B220" s="3">
        <v>45181</v>
      </c>
      <c r="C220" s="2" t="s">
        <v>161</v>
      </c>
      <c r="D220" s="4" t="s">
        <v>165</v>
      </c>
      <c r="E220" s="47" t="s">
        <v>142</v>
      </c>
      <c r="F220" s="47" t="s">
        <v>142</v>
      </c>
      <c r="G220" s="3" t="s">
        <v>140</v>
      </c>
      <c r="H220" s="3" t="s">
        <v>142</v>
      </c>
      <c r="I220" s="114" t="s">
        <v>179</v>
      </c>
      <c r="J220" s="2" t="s">
        <v>147</v>
      </c>
      <c r="K220" s="115">
        <v>100000</v>
      </c>
      <c r="L220" s="116"/>
    </row>
    <row r="221" spans="1:12" s="10" customFormat="1" ht="24" customHeight="1" x14ac:dyDescent="0.3">
      <c r="A221" s="113">
        <v>211</v>
      </c>
      <c r="B221" s="3">
        <v>45194</v>
      </c>
      <c r="C221" s="2" t="s">
        <v>161</v>
      </c>
      <c r="D221" s="4" t="s">
        <v>165</v>
      </c>
      <c r="E221" s="47" t="s">
        <v>142</v>
      </c>
      <c r="F221" s="47" t="s">
        <v>142</v>
      </c>
      <c r="G221" s="3" t="s">
        <v>140</v>
      </c>
      <c r="H221" s="3" t="s">
        <v>142</v>
      </c>
      <c r="I221" s="114" t="s">
        <v>162</v>
      </c>
      <c r="J221" s="2" t="s">
        <v>147</v>
      </c>
      <c r="K221" s="115">
        <v>10000</v>
      </c>
      <c r="L221" s="116"/>
    </row>
    <row r="222" spans="1:12" s="10" customFormat="1" ht="24" customHeight="1" x14ac:dyDescent="0.3">
      <c r="A222" s="113">
        <v>212</v>
      </c>
      <c r="B222" s="3">
        <v>45194</v>
      </c>
      <c r="C222" s="2" t="s">
        <v>161</v>
      </c>
      <c r="D222" s="4" t="s">
        <v>165</v>
      </c>
      <c r="E222" s="47" t="s">
        <v>142</v>
      </c>
      <c r="F222" s="47" t="s">
        <v>142</v>
      </c>
      <c r="G222" s="3" t="s">
        <v>140</v>
      </c>
      <c r="H222" s="3" t="s">
        <v>142</v>
      </c>
      <c r="I222" s="114" t="s">
        <v>189</v>
      </c>
      <c r="J222" s="2" t="s">
        <v>147</v>
      </c>
      <c r="K222" s="115">
        <v>10000</v>
      </c>
      <c r="L222" s="116"/>
    </row>
    <row r="223" spans="1:12" s="10" customFormat="1" ht="24" customHeight="1" x14ac:dyDescent="0.3">
      <c r="A223" s="113">
        <v>213</v>
      </c>
      <c r="B223" s="3">
        <v>45194</v>
      </c>
      <c r="C223" s="2" t="s">
        <v>161</v>
      </c>
      <c r="D223" s="4" t="s">
        <v>165</v>
      </c>
      <c r="E223" s="47" t="s">
        <v>142</v>
      </c>
      <c r="F223" s="47" t="s">
        <v>142</v>
      </c>
      <c r="G223" s="3" t="s">
        <v>140</v>
      </c>
      <c r="H223" s="3" t="s">
        <v>142</v>
      </c>
      <c r="I223" s="114" t="s">
        <v>164</v>
      </c>
      <c r="J223" s="2" t="s">
        <v>147</v>
      </c>
      <c r="K223" s="115">
        <v>10000</v>
      </c>
      <c r="L223" s="116"/>
    </row>
    <row r="224" spans="1:12" s="10" customFormat="1" ht="24" customHeight="1" x14ac:dyDescent="0.3">
      <c r="A224" s="113">
        <v>214</v>
      </c>
      <c r="B224" s="3">
        <v>45194</v>
      </c>
      <c r="C224" s="2" t="s">
        <v>161</v>
      </c>
      <c r="D224" s="4" t="s">
        <v>165</v>
      </c>
      <c r="E224" s="47" t="s">
        <v>142</v>
      </c>
      <c r="F224" s="47" t="s">
        <v>142</v>
      </c>
      <c r="G224" s="3" t="s">
        <v>140</v>
      </c>
      <c r="H224" s="3" t="s">
        <v>142</v>
      </c>
      <c r="I224" s="114" t="s">
        <v>166</v>
      </c>
      <c r="J224" s="2" t="s">
        <v>147</v>
      </c>
      <c r="K224" s="115">
        <v>10000</v>
      </c>
      <c r="L224" s="116"/>
    </row>
    <row r="225" spans="1:12" s="10" customFormat="1" ht="24" customHeight="1" x14ac:dyDescent="0.3">
      <c r="A225" s="113">
        <v>215</v>
      </c>
      <c r="B225" s="3">
        <v>45194</v>
      </c>
      <c r="C225" s="2" t="s">
        <v>161</v>
      </c>
      <c r="D225" s="4" t="s">
        <v>165</v>
      </c>
      <c r="E225" s="47" t="s">
        <v>142</v>
      </c>
      <c r="F225" s="47" t="s">
        <v>142</v>
      </c>
      <c r="G225" s="3" t="s">
        <v>140</v>
      </c>
      <c r="H225" s="3" t="s">
        <v>142</v>
      </c>
      <c r="I225" s="114" t="s">
        <v>167</v>
      </c>
      <c r="J225" s="2" t="s">
        <v>147</v>
      </c>
      <c r="K225" s="115">
        <v>10000</v>
      </c>
      <c r="L225" s="116"/>
    </row>
    <row r="226" spans="1:12" s="10" customFormat="1" ht="24" customHeight="1" x14ac:dyDescent="0.3">
      <c r="A226" s="113">
        <v>216</v>
      </c>
      <c r="B226" s="3">
        <v>45194</v>
      </c>
      <c r="C226" s="2" t="s">
        <v>161</v>
      </c>
      <c r="D226" s="4" t="s">
        <v>165</v>
      </c>
      <c r="E226" s="47" t="s">
        <v>142</v>
      </c>
      <c r="F226" s="47" t="s">
        <v>142</v>
      </c>
      <c r="G226" s="3" t="s">
        <v>140</v>
      </c>
      <c r="H226" s="3" t="s">
        <v>142</v>
      </c>
      <c r="I226" s="114" t="s">
        <v>168</v>
      </c>
      <c r="J226" s="2" t="s">
        <v>147</v>
      </c>
      <c r="K226" s="115">
        <v>10000</v>
      </c>
      <c r="L226" s="116"/>
    </row>
    <row r="227" spans="1:12" s="10" customFormat="1" ht="24" customHeight="1" x14ac:dyDescent="0.3">
      <c r="A227" s="113">
        <v>217</v>
      </c>
      <c r="B227" s="3">
        <v>45194</v>
      </c>
      <c r="C227" s="2" t="s">
        <v>161</v>
      </c>
      <c r="D227" s="4" t="s">
        <v>190</v>
      </c>
      <c r="E227" s="47" t="s">
        <v>191</v>
      </c>
      <c r="F227" s="47" t="s">
        <v>142</v>
      </c>
      <c r="G227" s="3" t="s">
        <v>140</v>
      </c>
      <c r="H227" s="3" t="s">
        <v>142</v>
      </c>
      <c r="I227" s="114" t="s">
        <v>214</v>
      </c>
      <c r="J227" s="2" t="s">
        <v>147</v>
      </c>
      <c r="K227" s="115">
        <v>70000</v>
      </c>
      <c r="L227" s="116"/>
    </row>
    <row r="228" spans="1:12" s="10" customFormat="1" ht="24" customHeight="1" x14ac:dyDescent="0.3">
      <c r="A228" s="113">
        <v>218</v>
      </c>
      <c r="B228" s="3">
        <v>45194</v>
      </c>
      <c r="C228" s="2" t="s">
        <v>161</v>
      </c>
      <c r="D228" s="4" t="s">
        <v>165</v>
      </c>
      <c r="E228" s="47" t="s">
        <v>142</v>
      </c>
      <c r="F228" s="47" t="s">
        <v>142</v>
      </c>
      <c r="G228" s="3" t="s">
        <v>140</v>
      </c>
      <c r="H228" s="3" t="s">
        <v>142</v>
      </c>
      <c r="I228" s="114" t="s">
        <v>215</v>
      </c>
      <c r="J228" s="2" t="s">
        <v>147</v>
      </c>
      <c r="K228" s="115">
        <v>120000</v>
      </c>
      <c r="L228" s="116"/>
    </row>
    <row r="229" spans="1:12" s="10" customFormat="1" ht="24" customHeight="1" x14ac:dyDescent="0.3">
      <c r="A229" s="113">
        <v>219</v>
      </c>
      <c r="B229" s="3">
        <v>45195</v>
      </c>
      <c r="C229" s="2" t="s">
        <v>161</v>
      </c>
      <c r="D229" s="4" t="s">
        <v>165</v>
      </c>
      <c r="E229" s="47" t="s">
        <v>142</v>
      </c>
      <c r="F229" s="47" t="s">
        <v>142</v>
      </c>
      <c r="G229" s="3" t="s">
        <v>140</v>
      </c>
      <c r="H229" s="3" t="s">
        <v>142</v>
      </c>
      <c r="I229" s="114" t="s">
        <v>216</v>
      </c>
      <c r="J229" s="2" t="s">
        <v>187</v>
      </c>
      <c r="K229" s="115">
        <v>300000</v>
      </c>
      <c r="L229" s="116"/>
    </row>
    <row r="230" spans="1:12" s="10" customFormat="1" ht="24" customHeight="1" x14ac:dyDescent="0.3">
      <c r="A230" s="113">
        <v>220</v>
      </c>
      <c r="B230" s="3">
        <v>45195</v>
      </c>
      <c r="C230" s="2" t="s">
        <v>161</v>
      </c>
      <c r="D230" s="4" t="s">
        <v>165</v>
      </c>
      <c r="E230" s="47" t="s">
        <v>142</v>
      </c>
      <c r="F230" s="47" t="s">
        <v>142</v>
      </c>
      <c r="G230" s="3" t="s">
        <v>140</v>
      </c>
      <c r="H230" s="3" t="s">
        <v>142</v>
      </c>
      <c r="I230" s="114" t="s">
        <v>172</v>
      </c>
      <c r="J230" s="2" t="s">
        <v>147</v>
      </c>
      <c r="K230" s="115">
        <v>30000</v>
      </c>
      <c r="L230" s="116"/>
    </row>
    <row r="231" spans="1:12" s="10" customFormat="1" ht="24" customHeight="1" x14ac:dyDescent="0.3">
      <c r="A231" s="113">
        <v>221</v>
      </c>
      <c r="B231" s="3">
        <v>45195</v>
      </c>
      <c r="C231" s="2" t="s">
        <v>161</v>
      </c>
      <c r="D231" s="4" t="s">
        <v>165</v>
      </c>
      <c r="E231" s="47" t="s">
        <v>142</v>
      </c>
      <c r="F231" s="47" t="s">
        <v>142</v>
      </c>
      <c r="G231" s="3" t="s">
        <v>140</v>
      </c>
      <c r="H231" s="3" t="s">
        <v>142</v>
      </c>
      <c r="I231" s="114" t="s">
        <v>173</v>
      </c>
      <c r="J231" s="2" t="s">
        <v>147</v>
      </c>
      <c r="K231" s="115">
        <v>30000</v>
      </c>
      <c r="L231" s="116"/>
    </row>
    <row r="232" spans="1:12" s="10" customFormat="1" ht="24" customHeight="1" x14ac:dyDescent="0.3">
      <c r="A232" s="113">
        <v>222</v>
      </c>
      <c r="B232" s="3">
        <v>45195</v>
      </c>
      <c r="C232" s="2" t="s">
        <v>161</v>
      </c>
      <c r="D232" s="4" t="s">
        <v>165</v>
      </c>
      <c r="E232" s="47" t="s">
        <v>142</v>
      </c>
      <c r="F232" s="47" t="s">
        <v>142</v>
      </c>
      <c r="G232" s="3" t="s">
        <v>140</v>
      </c>
      <c r="H232" s="3" t="s">
        <v>142</v>
      </c>
      <c r="I232" s="114" t="s">
        <v>175</v>
      </c>
      <c r="J232" s="2" t="s">
        <v>147</v>
      </c>
      <c r="K232" s="115">
        <v>10000</v>
      </c>
      <c r="L232" s="116"/>
    </row>
    <row r="233" spans="1:12" s="10" customFormat="1" ht="24" customHeight="1" x14ac:dyDescent="0.3">
      <c r="A233" s="113">
        <v>223</v>
      </c>
      <c r="B233" s="3">
        <v>45196</v>
      </c>
      <c r="C233" s="2" t="s">
        <v>161</v>
      </c>
      <c r="D233" s="4" t="s">
        <v>165</v>
      </c>
      <c r="E233" s="47" t="s">
        <v>142</v>
      </c>
      <c r="F233" s="47" t="s">
        <v>142</v>
      </c>
      <c r="G233" s="3" t="s">
        <v>140</v>
      </c>
      <c r="H233" s="3" t="s">
        <v>142</v>
      </c>
      <c r="I233" s="114" t="s">
        <v>194</v>
      </c>
      <c r="J233" s="2" t="s">
        <v>187</v>
      </c>
      <c r="K233" s="115">
        <v>100000</v>
      </c>
      <c r="L233" s="116"/>
    </row>
    <row r="234" spans="1:12" s="10" customFormat="1" ht="24" customHeight="1" x14ac:dyDescent="0.3">
      <c r="A234" s="113">
        <v>224</v>
      </c>
      <c r="B234" s="3">
        <v>45196</v>
      </c>
      <c r="C234" s="2" t="s">
        <v>161</v>
      </c>
      <c r="D234" s="4" t="s">
        <v>165</v>
      </c>
      <c r="E234" s="47" t="s">
        <v>142</v>
      </c>
      <c r="F234" s="47" t="s">
        <v>142</v>
      </c>
      <c r="G234" s="3" t="s">
        <v>140</v>
      </c>
      <c r="H234" s="3" t="s">
        <v>142</v>
      </c>
      <c r="I234" s="114" t="s">
        <v>176</v>
      </c>
      <c r="J234" s="2" t="s">
        <v>147</v>
      </c>
      <c r="K234" s="115">
        <v>20000</v>
      </c>
      <c r="L234" s="116"/>
    </row>
    <row r="235" spans="1:12" s="10" customFormat="1" ht="24" customHeight="1" x14ac:dyDescent="0.3">
      <c r="A235" s="113">
        <v>225</v>
      </c>
      <c r="B235" s="3">
        <v>45196</v>
      </c>
      <c r="C235" s="2" t="s">
        <v>161</v>
      </c>
      <c r="D235" s="4" t="s">
        <v>165</v>
      </c>
      <c r="E235" s="47" t="s">
        <v>142</v>
      </c>
      <c r="F235" s="47" t="s">
        <v>142</v>
      </c>
      <c r="G235" s="3" t="s">
        <v>140</v>
      </c>
      <c r="H235" s="3" t="s">
        <v>142</v>
      </c>
      <c r="I235" s="114" t="s">
        <v>172</v>
      </c>
      <c r="J235" s="2" t="s">
        <v>147</v>
      </c>
      <c r="K235" s="115">
        <v>10000</v>
      </c>
      <c r="L235" s="116"/>
    </row>
    <row r="236" spans="1:12" s="10" customFormat="1" ht="24" customHeight="1" x14ac:dyDescent="0.3">
      <c r="A236" s="113">
        <v>226</v>
      </c>
      <c r="B236" s="3">
        <v>45196</v>
      </c>
      <c r="C236" s="2" t="s">
        <v>161</v>
      </c>
      <c r="D236" s="4" t="s">
        <v>165</v>
      </c>
      <c r="E236" s="47" t="s">
        <v>142</v>
      </c>
      <c r="F236" s="47" t="s">
        <v>142</v>
      </c>
      <c r="G236" s="3" t="s">
        <v>140</v>
      </c>
      <c r="H236" s="3" t="s">
        <v>142</v>
      </c>
      <c r="I236" s="114" t="s">
        <v>178</v>
      </c>
      <c r="J236" s="2" t="s">
        <v>147</v>
      </c>
      <c r="K236" s="115">
        <v>10000</v>
      </c>
      <c r="L236" s="116"/>
    </row>
    <row r="237" spans="1:12" s="10" customFormat="1" ht="24" customHeight="1" x14ac:dyDescent="0.3">
      <c r="A237" s="113">
        <v>227</v>
      </c>
      <c r="B237" s="3">
        <v>45203</v>
      </c>
      <c r="C237" s="2" t="s">
        <v>161</v>
      </c>
      <c r="D237" s="4" t="s">
        <v>165</v>
      </c>
      <c r="E237" s="47" t="s">
        <v>142</v>
      </c>
      <c r="F237" s="47" t="s">
        <v>142</v>
      </c>
      <c r="G237" s="3" t="s">
        <v>140</v>
      </c>
      <c r="H237" s="3" t="s">
        <v>142</v>
      </c>
      <c r="I237" s="114" t="s">
        <v>198</v>
      </c>
      <c r="J237" s="2" t="s">
        <v>151</v>
      </c>
      <c r="K237" s="115">
        <v>10000</v>
      </c>
      <c r="L237" s="116"/>
    </row>
    <row r="238" spans="1:12" s="10" customFormat="1" ht="24" customHeight="1" x14ac:dyDescent="0.3">
      <c r="A238" s="113">
        <v>228</v>
      </c>
      <c r="B238" s="3">
        <v>45209</v>
      </c>
      <c r="C238" s="2" t="s">
        <v>161</v>
      </c>
      <c r="D238" s="4" t="s">
        <v>165</v>
      </c>
      <c r="E238" s="47" t="s">
        <v>142</v>
      </c>
      <c r="F238" s="47" t="s">
        <v>142</v>
      </c>
      <c r="G238" s="3" t="s">
        <v>140</v>
      </c>
      <c r="H238" s="3" t="s">
        <v>142</v>
      </c>
      <c r="I238" s="114" t="s">
        <v>179</v>
      </c>
      <c r="J238" s="2" t="s">
        <v>147</v>
      </c>
      <c r="K238" s="115">
        <v>10000</v>
      </c>
      <c r="L238" s="116"/>
    </row>
    <row r="239" spans="1:12" s="10" customFormat="1" ht="24" customHeight="1" x14ac:dyDescent="0.3">
      <c r="A239" s="113">
        <v>229</v>
      </c>
      <c r="B239" s="3">
        <v>45209</v>
      </c>
      <c r="C239" s="2" t="s">
        <v>161</v>
      </c>
      <c r="D239" s="4" t="s">
        <v>165</v>
      </c>
      <c r="E239" s="47" t="s">
        <v>142</v>
      </c>
      <c r="F239" s="47" t="s">
        <v>142</v>
      </c>
      <c r="G239" s="3" t="s">
        <v>140</v>
      </c>
      <c r="H239" s="3" t="s">
        <v>142</v>
      </c>
      <c r="I239" s="114" t="s">
        <v>152</v>
      </c>
      <c r="J239" s="2" t="s">
        <v>147</v>
      </c>
      <c r="K239" s="115">
        <v>10000</v>
      </c>
      <c r="L239" s="116"/>
    </row>
    <row r="240" spans="1:12" s="10" customFormat="1" ht="24" customHeight="1" x14ac:dyDescent="0.3">
      <c r="A240" s="113">
        <v>230</v>
      </c>
      <c r="B240" s="3">
        <v>45209</v>
      </c>
      <c r="C240" s="2" t="s">
        <v>161</v>
      </c>
      <c r="D240" s="4" t="s">
        <v>165</v>
      </c>
      <c r="E240" s="47" t="s">
        <v>142</v>
      </c>
      <c r="F240" s="47" t="s">
        <v>142</v>
      </c>
      <c r="G240" s="3" t="s">
        <v>140</v>
      </c>
      <c r="H240" s="3" t="s">
        <v>142</v>
      </c>
      <c r="I240" s="114" t="s">
        <v>150</v>
      </c>
      <c r="J240" s="2" t="s">
        <v>147</v>
      </c>
      <c r="K240" s="115">
        <v>10000</v>
      </c>
      <c r="L240" s="116"/>
    </row>
    <row r="241" spans="1:12" s="10" customFormat="1" ht="24" customHeight="1" x14ac:dyDescent="0.3">
      <c r="A241" s="113">
        <v>231</v>
      </c>
      <c r="B241" s="3">
        <v>45209</v>
      </c>
      <c r="C241" s="2" t="s">
        <v>161</v>
      </c>
      <c r="D241" s="4" t="s">
        <v>190</v>
      </c>
      <c r="E241" s="47" t="s">
        <v>191</v>
      </c>
      <c r="F241" s="47" t="s">
        <v>142</v>
      </c>
      <c r="G241" s="3" t="s">
        <v>140</v>
      </c>
      <c r="H241" s="3" t="s">
        <v>142</v>
      </c>
      <c r="I241" s="114" t="s">
        <v>209</v>
      </c>
      <c r="J241" s="2" t="s">
        <v>147</v>
      </c>
      <c r="K241" s="115">
        <v>10000</v>
      </c>
      <c r="L241" s="116"/>
    </row>
    <row r="242" spans="1:12" s="10" customFormat="1" ht="24" customHeight="1" x14ac:dyDescent="0.3">
      <c r="A242" s="113">
        <v>232</v>
      </c>
      <c r="B242" s="3">
        <v>45209</v>
      </c>
      <c r="C242" s="2" t="s">
        <v>161</v>
      </c>
      <c r="D242" s="4" t="s">
        <v>165</v>
      </c>
      <c r="E242" s="47" t="s">
        <v>142</v>
      </c>
      <c r="F242" s="47" t="s">
        <v>142</v>
      </c>
      <c r="G242" s="3" t="s">
        <v>140</v>
      </c>
      <c r="H242" s="3" t="s">
        <v>142</v>
      </c>
      <c r="I242" s="114" t="s">
        <v>158</v>
      </c>
      <c r="J242" s="2" t="s">
        <v>147</v>
      </c>
      <c r="K242" s="115">
        <v>10000</v>
      </c>
      <c r="L242" s="116"/>
    </row>
    <row r="243" spans="1:12" s="10" customFormat="1" ht="24" customHeight="1" x14ac:dyDescent="0.3">
      <c r="A243" s="113">
        <v>233</v>
      </c>
      <c r="B243" s="3">
        <v>45209</v>
      </c>
      <c r="C243" s="2" t="s">
        <v>161</v>
      </c>
      <c r="D243" s="4" t="s">
        <v>165</v>
      </c>
      <c r="E243" s="47" t="s">
        <v>142</v>
      </c>
      <c r="F243" s="47" t="s">
        <v>142</v>
      </c>
      <c r="G243" s="3" t="s">
        <v>140</v>
      </c>
      <c r="H243" s="3" t="s">
        <v>142</v>
      </c>
      <c r="I243" s="114" t="s">
        <v>159</v>
      </c>
      <c r="J243" s="2" t="s">
        <v>147</v>
      </c>
      <c r="K243" s="115">
        <v>5000</v>
      </c>
      <c r="L243" s="116"/>
    </row>
    <row r="244" spans="1:12" s="10" customFormat="1" ht="24" customHeight="1" x14ac:dyDescent="0.3">
      <c r="A244" s="113">
        <v>234</v>
      </c>
      <c r="B244" s="3">
        <v>45216</v>
      </c>
      <c r="C244" s="2" t="s">
        <v>161</v>
      </c>
      <c r="D244" s="4" t="s">
        <v>165</v>
      </c>
      <c r="E244" s="47" t="s">
        <v>142</v>
      </c>
      <c r="F244" s="47" t="s">
        <v>142</v>
      </c>
      <c r="G244" s="3" t="s">
        <v>140</v>
      </c>
      <c r="H244" s="3" t="s">
        <v>142</v>
      </c>
      <c r="I244" s="114" t="s">
        <v>196</v>
      </c>
      <c r="J244" s="2" t="s">
        <v>147</v>
      </c>
      <c r="K244" s="115">
        <v>10000</v>
      </c>
      <c r="L244" s="116"/>
    </row>
    <row r="245" spans="1:12" s="10" customFormat="1" ht="24" customHeight="1" x14ac:dyDescent="0.3">
      <c r="A245" s="113">
        <v>235</v>
      </c>
      <c r="B245" s="3">
        <v>45222</v>
      </c>
      <c r="C245" s="2" t="s">
        <v>161</v>
      </c>
      <c r="D245" s="4" t="s">
        <v>165</v>
      </c>
      <c r="E245" s="47" t="s">
        <v>142</v>
      </c>
      <c r="F245" s="47" t="s">
        <v>142</v>
      </c>
      <c r="G245" s="3" t="s">
        <v>140</v>
      </c>
      <c r="H245" s="3" t="s">
        <v>142</v>
      </c>
      <c r="I245" s="114" t="s">
        <v>162</v>
      </c>
      <c r="J245" s="2" t="s">
        <v>147</v>
      </c>
      <c r="K245" s="115">
        <v>10000</v>
      </c>
      <c r="L245" s="116"/>
    </row>
    <row r="246" spans="1:12" s="10" customFormat="1" ht="24" customHeight="1" x14ac:dyDescent="0.3">
      <c r="A246" s="113">
        <v>236</v>
      </c>
      <c r="B246" s="3">
        <v>45222</v>
      </c>
      <c r="C246" s="2" t="s">
        <v>161</v>
      </c>
      <c r="D246" s="4" t="s">
        <v>165</v>
      </c>
      <c r="E246" s="47" t="s">
        <v>142</v>
      </c>
      <c r="F246" s="47" t="s">
        <v>142</v>
      </c>
      <c r="G246" s="3" t="s">
        <v>140</v>
      </c>
      <c r="H246" s="3" t="s">
        <v>142</v>
      </c>
      <c r="I246" s="114" t="s">
        <v>197</v>
      </c>
      <c r="J246" s="2" t="s">
        <v>147</v>
      </c>
      <c r="K246" s="115">
        <v>25000</v>
      </c>
      <c r="L246" s="116"/>
    </row>
    <row r="247" spans="1:12" s="10" customFormat="1" ht="24" customHeight="1" x14ac:dyDescent="0.3">
      <c r="A247" s="113">
        <v>237</v>
      </c>
      <c r="B247" s="3">
        <v>45224</v>
      </c>
      <c r="C247" s="2" t="s">
        <v>161</v>
      </c>
      <c r="D247" s="4" t="s">
        <v>165</v>
      </c>
      <c r="E247" s="47" t="s">
        <v>142</v>
      </c>
      <c r="F247" s="47" t="s">
        <v>142</v>
      </c>
      <c r="G247" s="3" t="s">
        <v>140</v>
      </c>
      <c r="H247" s="3" t="s">
        <v>142</v>
      </c>
      <c r="I247" s="114" t="s">
        <v>189</v>
      </c>
      <c r="J247" s="2" t="s">
        <v>147</v>
      </c>
      <c r="K247" s="115">
        <v>10000</v>
      </c>
      <c r="L247" s="116"/>
    </row>
    <row r="248" spans="1:12" s="10" customFormat="1" ht="24" customHeight="1" x14ac:dyDescent="0.3">
      <c r="A248" s="113">
        <v>238</v>
      </c>
      <c r="B248" s="3">
        <v>45224</v>
      </c>
      <c r="C248" s="2" t="s">
        <v>161</v>
      </c>
      <c r="D248" s="4" t="s">
        <v>165</v>
      </c>
      <c r="E248" s="47" t="s">
        <v>142</v>
      </c>
      <c r="F248" s="47" t="s">
        <v>142</v>
      </c>
      <c r="G248" s="3" t="s">
        <v>140</v>
      </c>
      <c r="H248" s="3" t="s">
        <v>142</v>
      </c>
      <c r="I248" s="114" t="s">
        <v>164</v>
      </c>
      <c r="J248" s="2" t="s">
        <v>147</v>
      </c>
      <c r="K248" s="115">
        <v>10000</v>
      </c>
      <c r="L248" s="116"/>
    </row>
    <row r="249" spans="1:12" s="10" customFormat="1" ht="24" customHeight="1" x14ac:dyDescent="0.3">
      <c r="A249" s="113">
        <v>239</v>
      </c>
      <c r="B249" s="3">
        <v>45224</v>
      </c>
      <c r="C249" s="2" t="s">
        <v>161</v>
      </c>
      <c r="D249" s="4" t="s">
        <v>165</v>
      </c>
      <c r="E249" s="47" t="s">
        <v>142</v>
      </c>
      <c r="F249" s="47" t="s">
        <v>142</v>
      </c>
      <c r="G249" s="3" t="s">
        <v>140</v>
      </c>
      <c r="H249" s="3" t="s">
        <v>142</v>
      </c>
      <c r="I249" s="114" t="s">
        <v>166</v>
      </c>
      <c r="J249" s="2" t="s">
        <v>147</v>
      </c>
      <c r="K249" s="115">
        <v>10000</v>
      </c>
      <c r="L249" s="116"/>
    </row>
    <row r="250" spans="1:12" s="10" customFormat="1" ht="24" customHeight="1" x14ac:dyDescent="0.3">
      <c r="A250" s="113">
        <v>240</v>
      </c>
      <c r="B250" s="3">
        <v>45224</v>
      </c>
      <c r="C250" s="2" t="s">
        <v>161</v>
      </c>
      <c r="D250" s="4" t="s">
        <v>165</v>
      </c>
      <c r="E250" s="47" t="s">
        <v>142</v>
      </c>
      <c r="F250" s="47" t="s">
        <v>142</v>
      </c>
      <c r="G250" s="3" t="s">
        <v>140</v>
      </c>
      <c r="H250" s="3" t="s">
        <v>142</v>
      </c>
      <c r="I250" s="114" t="s">
        <v>167</v>
      </c>
      <c r="J250" s="2" t="s">
        <v>147</v>
      </c>
      <c r="K250" s="115">
        <v>10000</v>
      </c>
      <c r="L250" s="116"/>
    </row>
    <row r="251" spans="1:12" s="10" customFormat="1" ht="24" customHeight="1" x14ac:dyDescent="0.3">
      <c r="A251" s="113">
        <v>241</v>
      </c>
      <c r="B251" s="3">
        <v>45224</v>
      </c>
      <c r="C251" s="2" t="s">
        <v>161</v>
      </c>
      <c r="D251" s="4" t="s">
        <v>165</v>
      </c>
      <c r="E251" s="47" t="s">
        <v>142</v>
      </c>
      <c r="F251" s="47" t="s">
        <v>142</v>
      </c>
      <c r="G251" s="3" t="s">
        <v>140</v>
      </c>
      <c r="H251" s="3" t="s">
        <v>142</v>
      </c>
      <c r="I251" s="114" t="s">
        <v>168</v>
      </c>
      <c r="J251" s="2" t="s">
        <v>147</v>
      </c>
      <c r="K251" s="115">
        <v>10000</v>
      </c>
      <c r="L251" s="116"/>
    </row>
    <row r="252" spans="1:12" s="10" customFormat="1" ht="24" customHeight="1" x14ac:dyDescent="0.3">
      <c r="A252" s="113">
        <v>242</v>
      </c>
      <c r="B252" s="3">
        <v>45224</v>
      </c>
      <c r="C252" s="2" t="s">
        <v>161</v>
      </c>
      <c r="D252" s="4" t="s">
        <v>165</v>
      </c>
      <c r="E252" s="47" t="s">
        <v>142</v>
      </c>
      <c r="F252" s="47" t="s">
        <v>142</v>
      </c>
      <c r="G252" s="3" t="s">
        <v>140</v>
      </c>
      <c r="H252" s="3" t="s">
        <v>142</v>
      </c>
      <c r="I252" s="114" t="s">
        <v>217</v>
      </c>
      <c r="J252" s="2" t="s">
        <v>147</v>
      </c>
      <c r="K252" s="115">
        <v>120000</v>
      </c>
      <c r="L252" s="116"/>
    </row>
    <row r="253" spans="1:12" s="10" customFormat="1" ht="24" customHeight="1" x14ac:dyDescent="0.3">
      <c r="A253" s="113">
        <v>243</v>
      </c>
      <c r="B253" s="3">
        <v>45225</v>
      </c>
      <c r="C253" s="2" t="s">
        <v>161</v>
      </c>
      <c r="D253" s="4" t="s">
        <v>165</v>
      </c>
      <c r="E253" s="47" t="s">
        <v>142</v>
      </c>
      <c r="F253" s="47" t="s">
        <v>142</v>
      </c>
      <c r="G253" s="3" t="s">
        <v>140</v>
      </c>
      <c r="H253" s="3" t="s">
        <v>142</v>
      </c>
      <c r="I253" s="114" t="s">
        <v>172</v>
      </c>
      <c r="J253" s="2" t="s">
        <v>147</v>
      </c>
      <c r="K253" s="115">
        <v>30000</v>
      </c>
      <c r="L253" s="116"/>
    </row>
    <row r="254" spans="1:12" s="10" customFormat="1" ht="24" customHeight="1" x14ac:dyDescent="0.3">
      <c r="A254" s="113">
        <v>244</v>
      </c>
      <c r="B254" s="3">
        <v>45225</v>
      </c>
      <c r="C254" s="2" t="s">
        <v>161</v>
      </c>
      <c r="D254" s="4" t="s">
        <v>165</v>
      </c>
      <c r="E254" s="47" t="s">
        <v>142</v>
      </c>
      <c r="F254" s="47" t="s">
        <v>142</v>
      </c>
      <c r="G254" s="3" t="s">
        <v>140</v>
      </c>
      <c r="H254" s="3" t="s">
        <v>142</v>
      </c>
      <c r="I254" s="114" t="s">
        <v>173</v>
      </c>
      <c r="J254" s="2" t="s">
        <v>147</v>
      </c>
      <c r="K254" s="115">
        <v>30000</v>
      </c>
      <c r="L254" s="116"/>
    </row>
    <row r="255" spans="1:12" s="10" customFormat="1" ht="24" customHeight="1" x14ac:dyDescent="0.3">
      <c r="A255" s="113">
        <v>245</v>
      </c>
      <c r="B255" s="3">
        <v>45225</v>
      </c>
      <c r="C255" s="2" t="s">
        <v>161</v>
      </c>
      <c r="D255" s="4" t="s">
        <v>165</v>
      </c>
      <c r="E255" s="47" t="s">
        <v>142</v>
      </c>
      <c r="F255" s="47" t="s">
        <v>142</v>
      </c>
      <c r="G255" s="3" t="s">
        <v>140</v>
      </c>
      <c r="H255" s="3" t="s">
        <v>142</v>
      </c>
      <c r="I255" s="114" t="s">
        <v>175</v>
      </c>
      <c r="J255" s="2" t="s">
        <v>147</v>
      </c>
      <c r="K255" s="115">
        <v>10000</v>
      </c>
      <c r="L255" s="116"/>
    </row>
    <row r="256" spans="1:12" s="10" customFormat="1" ht="24" customHeight="1" x14ac:dyDescent="0.3">
      <c r="A256" s="113">
        <v>246</v>
      </c>
      <c r="B256" s="3">
        <v>45226</v>
      </c>
      <c r="C256" s="2" t="s">
        <v>161</v>
      </c>
      <c r="D256" s="4" t="s">
        <v>165</v>
      </c>
      <c r="E256" s="47" t="s">
        <v>142</v>
      </c>
      <c r="F256" s="47" t="s">
        <v>142</v>
      </c>
      <c r="G256" s="3" t="s">
        <v>140</v>
      </c>
      <c r="H256" s="3" t="s">
        <v>142</v>
      </c>
      <c r="I256" s="114" t="s">
        <v>176</v>
      </c>
      <c r="J256" s="2" t="s">
        <v>147</v>
      </c>
      <c r="K256" s="115">
        <v>20000</v>
      </c>
      <c r="L256" s="116"/>
    </row>
    <row r="257" spans="1:12" s="10" customFormat="1" ht="24" customHeight="1" x14ac:dyDescent="0.3">
      <c r="A257" s="113">
        <v>247</v>
      </c>
      <c r="B257" s="3">
        <v>45226</v>
      </c>
      <c r="C257" s="2" t="s">
        <v>161</v>
      </c>
      <c r="D257" s="4" t="s">
        <v>165</v>
      </c>
      <c r="E257" s="47" t="s">
        <v>142</v>
      </c>
      <c r="F257" s="47" t="s">
        <v>142</v>
      </c>
      <c r="G257" s="3" t="s">
        <v>140</v>
      </c>
      <c r="H257" s="3" t="s">
        <v>142</v>
      </c>
      <c r="I257" s="114" t="s">
        <v>172</v>
      </c>
      <c r="J257" s="2" t="s">
        <v>147</v>
      </c>
      <c r="K257" s="115">
        <v>10000</v>
      </c>
      <c r="L257" s="116"/>
    </row>
    <row r="258" spans="1:12" s="10" customFormat="1" ht="24" customHeight="1" x14ac:dyDescent="0.3">
      <c r="A258" s="113">
        <v>248</v>
      </c>
      <c r="B258" s="3">
        <v>45228</v>
      </c>
      <c r="C258" s="2" t="s">
        <v>161</v>
      </c>
      <c r="D258" s="4" t="s">
        <v>165</v>
      </c>
      <c r="E258" s="47" t="s">
        <v>142</v>
      </c>
      <c r="F258" s="47" t="s">
        <v>142</v>
      </c>
      <c r="G258" s="3" t="s">
        <v>140</v>
      </c>
      <c r="H258" s="3" t="s">
        <v>142</v>
      </c>
      <c r="I258" s="114" t="s">
        <v>194</v>
      </c>
      <c r="J258" s="2" t="s">
        <v>187</v>
      </c>
      <c r="K258" s="115">
        <v>70000</v>
      </c>
      <c r="L258" s="116"/>
    </row>
    <row r="259" spans="1:12" s="10" customFormat="1" ht="24" customHeight="1" x14ac:dyDescent="0.3">
      <c r="A259" s="113">
        <v>249</v>
      </c>
      <c r="B259" s="3">
        <v>45229</v>
      </c>
      <c r="C259" s="2" t="s">
        <v>161</v>
      </c>
      <c r="D259" s="4" t="s">
        <v>165</v>
      </c>
      <c r="E259" s="47" t="s">
        <v>142</v>
      </c>
      <c r="F259" s="47" t="s">
        <v>142</v>
      </c>
      <c r="G259" s="3" t="s">
        <v>140</v>
      </c>
      <c r="H259" s="3" t="s">
        <v>142</v>
      </c>
      <c r="I259" s="114" t="s">
        <v>198</v>
      </c>
      <c r="J259" s="2" t="s">
        <v>147</v>
      </c>
      <c r="K259" s="115">
        <v>10000</v>
      </c>
      <c r="L259" s="116"/>
    </row>
    <row r="260" spans="1:12" s="10" customFormat="1" ht="24" customHeight="1" x14ac:dyDescent="0.3">
      <c r="A260" s="113">
        <v>250</v>
      </c>
      <c r="B260" s="3">
        <v>45229</v>
      </c>
      <c r="C260" s="2" t="s">
        <v>161</v>
      </c>
      <c r="D260" s="4" t="s">
        <v>165</v>
      </c>
      <c r="E260" s="47" t="s">
        <v>142</v>
      </c>
      <c r="F260" s="47" t="s">
        <v>142</v>
      </c>
      <c r="G260" s="3" t="s">
        <v>140</v>
      </c>
      <c r="H260" s="3" t="s">
        <v>142</v>
      </c>
      <c r="I260" s="114" t="s">
        <v>178</v>
      </c>
      <c r="J260" s="2" t="s">
        <v>147</v>
      </c>
      <c r="K260" s="115">
        <v>10000</v>
      </c>
      <c r="L260" s="116"/>
    </row>
    <row r="261" spans="1:12" s="10" customFormat="1" ht="24" customHeight="1" x14ac:dyDescent="0.3">
      <c r="A261" s="113">
        <v>251</v>
      </c>
      <c r="B261" s="3">
        <v>45237</v>
      </c>
      <c r="C261" s="2" t="s">
        <v>161</v>
      </c>
      <c r="D261" s="4" t="s">
        <v>165</v>
      </c>
      <c r="E261" s="47" t="s">
        <v>142</v>
      </c>
      <c r="F261" s="47" t="s">
        <v>142</v>
      </c>
      <c r="G261" s="3" t="s">
        <v>140</v>
      </c>
      <c r="H261" s="3" t="s">
        <v>142</v>
      </c>
      <c r="I261" s="114" t="s">
        <v>179</v>
      </c>
      <c r="J261" s="2" t="s">
        <v>147</v>
      </c>
      <c r="K261" s="115">
        <v>10000</v>
      </c>
      <c r="L261" s="116"/>
    </row>
    <row r="262" spans="1:12" s="10" customFormat="1" ht="24" customHeight="1" x14ac:dyDescent="0.3">
      <c r="A262" s="113">
        <v>252</v>
      </c>
      <c r="B262" s="3">
        <v>45240</v>
      </c>
      <c r="C262" s="2" t="s">
        <v>161</v>
      </c>
      <c r="D262" s="4" t="s">
        <v>165</v>
      </c>
      <c r="E262" s="47" t="s">
        <v>142</v>
      </c>
      <c r="F262" s="47" t="s">
        <v>142</v>
      </c>
      <c r="G262" s="3" t="s">
        <v>140</v>
      </c>
      <c r="H262" s="3" t="s">
        <v>142</v>
      </c>
      <c r="I262" s="114" t="s">
        <v>150</v>
      </c>
      <c r="J262" s="2" t="s">
        <v>147</v>
      </c>
      <c r="K262" s="115">
        <v>10000</v>
      </c>
      <c r="L262" s="116"/>
    </row>
    <row r="263" spans="1:12" s="10" customFormat="1" ht="24" customHeight="1" x14ac:dyDescent="0.3">
      <c r="A263" s="113">
        <v>253</v>
      </c>
      <c r="B263" s="3">
        <v>45240</v>
      </c>
      <c r="C263" s="2" t="s">
        <v>161</v>
      </c>
      <c r="D263" s="4" t="s">
        <v>165</v>
      </c>
      <c r="E263" s="47" t="s">
        <v>142</v>
      </c>
      <c r="F263" s="47" t="s">
        <v>142</v>
      </c>
      <c r="G263" s="3" t="s">
        <v>140</v>
      </c>
      <c r="H263" s="3" t="s">
        <v>142</v>
      </c>
      <c r="I263" s="114" t="s">
        <v>152</v>
      </c>
      <c r="J263" s="2" t="s">
        <v>147</v>
      </c>
      <c r="K263" s="115">
        <v>10000</v>
      </c>
      <c r="L263" s="116"/>
    </row>
    <row r="264" spans="1:12" s="10" customFormat="1" ht="24" customHeight="1" x14ac:dyDescent="0.3">
      <c r="A264" s="113">
        <v>254</v>
      </c>
      <c r="B264" s="3">
        <v>45240</v>
      </c>
      <c r="C264" s="2" t="s">
        <v>161</v>
      </c>
      <c r="D264" s="4" t="s">
        <v>190</v>
      </c>
      <c r="E264" s="47" t="s">
        <v>191</v>
      </c>
      <c r="F264" s="47" t="s">
        <v>142</v>
      </c>
      <c r="G264" s="3" t="s">
        <v>140</v>
      </c>
      <c r="H264" s="3" t="s">
        <v>142</v>
      </c>
      <c r="I264" s="114" t="s">
        <v>209</v>
      </c>
      <c r="J264" s="2" t="s">
        <v>147</v>
      </c>
      <c r="K264" s="115">
        <v>10000</v>
      </c>
      <c r="L264" s="116"/>
    </row>
    <row r="265" spans="1:12" s="10" customFormat="1" ht="24" customHeight="1" x14ac:dyDescent="0.3">
      <c r="A265" s="113">
        <v>255</v>
      </c>
      <c r="B265" s="3">
        <v>45240</v>
      </c>
      <c r="C265" s="2" t="s">
        <v>161</v>
      </c>
      <c r="D265" s="4" t="s">
        <v>165</v>
      </c>
      <c r="E265" s="47" t="s">
        <v>142</v>
      </c>
      <c r="F265" s="47" t="s">
        <v>142</v>
      </c>
      <c r="G265" s="3" t="s">
        <v>140</v>
      </c>
      <c r="H265" s="3" t="s">
        <v>142</v>
      </c>
      <c r="I265" s="114" t="s">
        <v>158</v>
      </c>
      <c r="J265" s="2" t="s">
        <v>147</v>
      </c>
      <c r="K265" s="115">
        <v>10000</v>
      </c>
      <c r="L265" s="116"/>
    </row>
    <row r="266" spans="1:12" s="10" customFormat="1" ht="24" customHeight="1" x14ac:dyDescent="0.3">
      <c r="A266" s="113">
        <v>256</v>
      </c>
      <c r="B266" s="3">
        <v>45240</v>
      </c>
      <c r="C266" s="2" t="s">
        <v>161</v>
      </c>
      <c r="D266" s="4" t="s">
        <v>165</v>
      </c>
      <c r="E266" s="47" t="s">
        <v>142</v>
      </c>
      <c r="F266" s="47" t="s">
        <v>142</v>
      </c>
      <c r="G266" s="3" t="s">
        <v>140</v>
      </c>
      <c r="H266" s="3" t="s">
        <v>142</v>
      </c>
      <c r="I266" s="114" t="s">
        <v>159</v>
      </c>
      <c r="J266" s="2" t="s">
        <v>147</v>
      </c>
      <c r="K266" s="115">
        <v>5000</v>
      </c>
      <c r="L266" s="116"/>
    </row>
    <row r="267" spans="1:12" s="10" customFormat="1" ht="24" customHeight="1" x14ac:dyDescent="0.3">
      <c r="A267" s="113">
        <v>257</v>
      </c>
      <c r="B267" s="3">
        <v>45243</v>
      </c>
      <c r="C267" s="2" t="s">
        <v>161</v>
      </c>
      <c r="D267" s="4" t="s">
        <v>165</v>
      </c>
      <c r="E267" s="47" t="s">
        <v>142</v>
      </c>
      <c r="F267" s="47" t="s">
        <v>142</v>
      </c>
      <c r="G267" s="3" t="s">
        <v>140</v>
      </c>
      <c r="H267" s="3" t="s">
        <v>142</v>
      </c>
      <c r="I267" s="114" t="s">
        <v>196</v>
      </c>
      <c r="J267" s="2" t="s">
        <v>147</v>
      </c>
      <c r="K267" s="115">
        <v>10000</v>
      </c>
      <c r="L267" s="116"/>
    </row>
    <row r="268" spans="1:12" s="10" customFormat="1" ht="24" customHeight="1" x14ac:dyDescent="0.3">
      <c r="A268" s="113">
        <v>258</v>
      </c>
      <c r="B268" s="3">
        <v>45243</v>
      </c>
      <c r="C268" s="2" t="s">
        <v>161</v>
      </c>
      <c r="D268" s="4" t="s">
        <v>165</v>
      </c>
      <c r="E268" s="47" t="s">
        <v>142</v>
      </c>
      <c r="F268" s="47" t="s">
        <v>142</v>
      </c>
      <c r="G268" s="3" t="s">
        <v>140</v>
      </c>
      <c r="H268" s="3" t="s">
        <v>142</v>
      </c>
      <c r="I268" s="114" t="s">
        <v>174</v>
      </c>
      <c r="J268" s="2" t="s">
        <v>147</v>
      </c>
      <c r="K268" s="115">
        <v>30000</v>
      </c>
      <c r="L268" s="116"/>
    </row>
    <row r="269" spans="1:12" s="10" customFormat="1" ht="24" customHeight="1" x14ac:dyDescent="0.3">
      <c r="A269" s="113">
        <v>259</v>
      </c>
      <c r="B269" s="3">
        <v>45253</v>
      </c>
      <c r="C269" s="2" t="s">
        <v>161</v>
      </c>
      <c r="D269" s="4" t="s">
        <v>165</v>
      </c>
      <c r="E269" s="47" t="s">
        <v>142</v>
      </c>
      <c r="F269" s="47" t="s">
        <v>142</v>
      </c>
      <c r="G269" s="3" t="s">
        <v>140</v>
      </c>
      <c r="H269" s="3" t="s">
        <v>142</v>
      </c>
      <c r="I269" s="114" t="s">
        <v>162</v>
      </c>
      <c r="J269" s="2" t="s">
        <v>147</v>
      </c>
      <c r="K269" s="115">
        <v>10000</v>
      </c>
      <c r="L269" s="116"/>
    </row>
    <row r="270" spans="1:12" s="10" customFormat="1" ht="24" customHeight="1" x14ac:dyDescent="0.3">
      <c r="A270" s="113">
        <v>260</v>
      </c>
      <c r="B270" s="3">
        <v>45256</v>
      </c>
      <c r="C270" s="2" t="s">
        <v>161</v>
      </c>
      <c r="D270" s="4" t="s">
        <v>165</v>
      </c>
      <c r="E270" s="47" t="s">
        <v>142</v>
      </c>
      <c r="F270" s="47" t="s">
        <v>142</v>
      </c>
      <c r="G270" s="3" t="s">
        <v>140</v>
      </c>
      <c r="H270" s="3" t="s">
        <v>142</v>
      </c>
      <c r="I270" s="114" t="s">
        <v>194</v>
      </c>
      <c r="J270" s="2" t="s">
        <v>187</v>
      </c>
      <c r="K270" s="115">
        <v>70000</v>
      </c>
      <c r="L270" s="116"/>
    </row>
    <row r="271" spans="1:12" s="10" customFormat="1" ht="24" customHeight="1" x14ac:dyDescent="0.3">
      <c r="A271" s="113">
        <v>261</v>
      </c>
      <c r="B271" s="3">
        <v>45257</v>
      </c>
      <c r="C271" s="2" t="s">
        <v>161</v>
      </c>
      <c r="D271" s="4" t="s">
        <v>165</v>
      </c>
      <c r="E271" s="47" t="s">
        <v>142</v>
      </c>
      <c r="F271" s="47" t="s">
        <v>142</v>
      </c>
      <c r="G271" s="3" t="s">
        <v>140</v>
      </c>
      <c r="H271" s="3" t="s">
        <v>142</v>
      </c>
      <c r="I271" s="114" t="s">
        <v>189</v>
      </c>
      <c r="J271" s="2" t="s">
        <v>147</v>
      </c>
      <c r="K271" s="115">
        <v>10000</v>
      </c>
      <c r="L271" s="116"/>
    </row>
    <row r="272" spans="1:12" s="10" customFormat="1" ht="24" customHeight="1" x14ac:dyDescent="0.3">
      <c r="A272" s="113">
        <v>262</v>
      </c>
      <c r="B272" s="3">
        <v>45257</v>
      </c>
      <c r="C272" s="2" t="s">
        <v>161</v>
      </c>
      <c r="D272" s="4" t="s">
        <v>165</v>
      </c>
      <c r="E272" s="47" t="s">
        <v>142</v>
      </c>
      <c r="F272" s="47" t="s">
        <v>142</v>
      </c>
      <c r="G272" s="3" t="s">
        <v>140</v>
      </c>
      <c r="H272" s="3" t="s">
        <v>142</v>
      </c>
      <c r="I272" s="114" t="s">
        <v>172</v>
      </c>
      <c r="J272" s="2" t="s">
        <v>147</v>
      </c>
      <c r="K272" s="115">
        <v>30000</v>
      </c>
      <c r="L272" s="116"/>
    </row>
    <row r="273" spans="1:12" s="10" customFormat="1" ht="24" customHeight="1" x14ac:dyDescent="0.3">
      <c r="A273" s="113">
        <v>263</v>
      </c>
      <c r="B273" s="3">
        <v>45257</v>
      </c>
      <c r="C273" s="2" t="s">
        <v>161</v>
      </c>
      <c r="D273" s="4" t="s">
        <v>165</v>
      </c>
      <c r="E273" s="47" t="s">
        <v>142</v>
      </c>
      <c r="F273" s="47" t="s">
        <v>142</v>
      </c>
      <c r="G273" s="3" t="s">
        <v>140</v>
      </c>
      <c r="H273" s="3" t="s">
        <v>142</v>
      </c>
      <c r="I273" s="114" t="s">
        <v>172</v>
      </c>
      <c r="J273" s="2" t="s">
        <v>147</v>
      </c>
      <c r="K273" s="115">
        <v>30000</v>
      </c>
      <c r="L273" s="116"/>
    </row>
    <row r="274" spans="1:12" s="10" customFormat="1" ht="24" customHeight="1" x14ac:dyDescent="0.3">
      <c r="A274" s="113">
        <v>264</v>
      </c>
      <c r="B274" s="3">
        <v>45257</v>
      </c>
      <c r="C274" s="2" t="s">
        <v>161</v>
      </c>
      <c r="D274" s="4" t="s">
        <v>165</v>
      </c>
      <c r="E274" s="47" t="s">
        <v>142</v>
      </c>
      <c r="F274" s="47" t="s">
        <v>142</v>
      </c>
      <c r="G274" s="3" t="s">
        <v>140</v>
      </c>
      <c r="H274" s="3" t="s">
        <v>142</v>
      </c>
      <c r="I274" s="114" t="s">
        <v>176</v>
      </c>
      <c r="J274" s="2" t="s">
        <v>147</v>
      </c>
      <c r="K274" s="115">
        <v>20000</v>
      </c>
      <c r="L274" s="116"/>
    </row>
    <row r="275" spans="1:12" s="10" customFormat="1" ht="24" customHeight="1" x14ac:dyDescent="0.3">
      <c r="A275" s="113">
        <v>265</v>
      </c>
      <c r="B275" s="3">
        <v>45257</v>
      </c>
      <c r="C275" s="2" t="s">
        <v>161</v>
      </c>
      <c r="D275" s="4" t="s">
        <v>165</v>
      </c>
      <c r="E275" s="47" t="s">
        <v>142</v>
      </c>
      <c r="F275" s="47" t="s">
        <v>142</v>
      </c>
      <c r="G275" s="3" t="s">
        <v>140</v>
      </c>
      <c r="H275" s="3" t="s">
        <v>142</v>
      </c>
      <c r="I275" s="114" t="s">
        <v>173</v>
      </c>
      <c r="J275" s="2" t="s">
        <v>147</v>
      </c>
      <c r="K275" s="115">
        <v>30000</v>
      </c>
      <c r="L275" s="116"/>
    </row>
    <row r="276" spans="1:12" s="10" customFormat="1" ht="24" customHeight="1" x14ac:dyDescent="0.3">
      <c r="A276" s="113">
        <v>266</v>
      </c>
      <c r="B276" s="3">
        <v>45257</v>
      </c>
      <c r="C276" s="2" t="s">
        <v>161</v>
      </c>
      <c r="D276" s="4" t="s">
        <v>165</v>
      </c>
      <c r="E276" s="47" t="s">
        <v>142</v>
      </c>
      <c r="F276" s="47" t="s">
        <v>142</v>
      </c>
      <c r="G276" s="3" t="s">
        <v>140</v>
      </c>
      <c r="H276" s="3" t="s">
        <v>142</v>
      </c>
      <c r="I276" s="114" t="s">
        <v>172</v>
      </c>
      <c r="J276" s="2" t="s">
        <v>147</v>
      </c>
      <c r="K276" s="115">
        <v>10000</v>
      </c>
      <c r="L276" s="116"/>
    </row>
    <row r="277" spans="1:12" s="10" customFormat="1" ht="24" customHeight="1" x14ac:dyDescent="0.3">
      <c r="A277" s="113">
        <v>267</v>
      </c>
      <c r="B277" s="3">
        <v>45257</v>
      </c>
      <c r="C277" s="2" t="s">
        <v>161</v>
      </c>
      <c r="D277" s="4" t="s">
        <v>165</v>
      </c>
      <c r="E277" s="47" t="s">
        <v>142</v>
      </c>
      <c r="F277" s="47" t="s">
        <v>142</v>
      </c>
      <c r="G277" s="3" t="s">
        <v>140</v>
      </c>
      <c r="H277" s="3" t="s">
        <v>142</v>
      </c>
      <c r="I277" s="114" t="s">
        <v>164</v>
      </c>
      <c r="J277" s="2" t="s">
        <v>147</v>
      </c>
      <c r="K277" s="115">
        <v>10000</v>
      </c>
      <c r="L277" s="116"/>
    </row>
    <row r="278" spans="1:12" s="10" customFormat="1" ht="24" customHeight="1" x14ac:dyDescent="0.3">
      <c r="A278" s="113">
        <v>268</v>
      </c>
      <c r="B278" s="3">
        <v>45257</v>
      </c>
      <c r="C278" s="2" t="s">
        <v>161</v>
      </c>
      <c r="D278" s="4" t="s">
        <v>165</v>
      </c>
      <c r="E278" s="47" t="s">
        <v>142</v>
      </c>
      <c r="F278" s="47" t="s">
        <v>142</v>
      </c>
      <c r="G278" s="3" t="s">
        <v>140</v>
      </c>
      <c r="H278" s="3" t="s">
        <v>142</v>
      </c>
      <c r="I278" s="114" t="s">
        <v>175</v>
      </c>
      <c r="J278" s="2" t="s">
        <v>147</v>
      </c>
      <c r="K278" s="115">
        <v>10000</v>
      </c>
      <c r="L278" s="116"/>
    </row>
    <row r="279" spans="1:12" s="10" customFormat="1" ht="24" customHeight="1" x14ac:dyDescent="0.3">
      <c r="A279" s="113">
        <v>269</v>
      </c>
      <c r="B279" s="3">
        <v>45257</v>
      </c>
      <c r="C279" s="2" t="s">
        <v>161</v>
      </c>
      <c r="D279" s="4" t="s">
        <v>165</v>
      </c>
      <c r="E279" s="47" t="s">
        <v>142</v>
      </c>
      <c r="F279" s="47" t="s">
        <v>142</v>
      </c>
      <c r="G279" s="3" t="s">
        <v>140</v>
      </c>
      <c r="H279" s="3" t="s">
        <v>142</v>
      </c>
      <c r="I279" s="114" t="s">
        <v>166</v>
      </c>
      <c r="J279" s="2" t="s">
        <v>147</v>
      </c>
      <c r="K279" s="115">
        <v>10000</v>
      </c>
      <c r="L279" s="116"/>
    </row>
    <row r="280" spans="1:12" s="10" customFormat="1" ht="24" customHeight="1" x14ac:dyDescent="0.3">
      <c r="A280" s="113">
        <v>270</v>
      </c>
      <c r="B280" s="3">
        <v>45257</v>
      </c>
      <c r="C280" s="2" t="s">
        <v>161</v>
      </c>
      <c r="D280" s="4" t="s">
        <v>165</v>
      </c>
      <c r="E280" s="47" t="s">
        <v>142</v>
      </c>
      <c r="F280" s="47" t="s">
        <v>142</v>
      </c>
      <c r="G280" s="3" t="s">
        <v>140</v>
      </c>
      <c r="H280" s="3" t="s">
        <v>142</v>
      </c>
      <c r="I280" s="114" t="s">
        <v>167</v>
      </c>
      <c r="J280" s="2" t="s">
        <v>147</v>
      </c>
      <c r="K280" s="115">
        <v>10000</v>
      </c>
      <c r="L280" s="116"/>
    </row>
    <row r="281" spans="1:12" s="10" customFormat="1" ht="24" customHeight="1" x14ac:dyDescent="0.3">
      <c r="A281" s="113">
        <v>271</v>
      </c>
      <c r="B281" s="3">
        <v>45257</v>
      </c>
      <c r="C281" s="2" t="s">
        <v>161</v>
      </c>
      <c r="D281" s="4" t="s">
        <v>165</v>
      </c>
      <c r="E281" s="47" t="s">
        <v>142</v>
      </c>
      <c r="F281" s="47" t="s">
        <v>142</v>
      </c>
      <c r="G281" s="3" t="s">
        <v>140</v>
      </c>
      <c r="H281" s="3" t="s">
        <v>142</v>
      </c>
      <c r="I281" s="114" t="s">
        <v>168</v>
      </c>
      <c r="J281" s="2" t="s">
        <v>147</v>
      </c>
      <c r="K281" s="115">
        <v>10000</v>
      </c>
      <c r="L281" s="116"/>
    </row>
    <row r="282" spans="1:12" s="10" customFormat="1" ht="24" customHeight="1" x14ac:dyDescent="0.3">
      <c r="A282" s="113">
        <v>272</v>
      </c>
      <c r="B282" s="3">
        <v>45257</v>
      </c>
      <c r="C282" s="2" t="s">
        <v>161</v>
      </c>
      <c r="D282" s="4" t="s">
        <v>165</v>
      </c>
      <c r="E282" s="47" t="s">
        <v>142</v>
      </c>
      <c r="F282" s="47" t="s">
        <v>142</v>
      </c>
      <c r="G282" s="3" t="s">
        <v>140</v>
      </c>
      <c r="H282" s="3" t="s">
        <v>142</v>
      </c>
      <c r="I282" s="114" t="s">
        <v>192</v>
      </c>
      <c r="J282" s="2" t="s">
        <v>147</v>
      </c>
      <c r="K282" s="115">
        <v>20000</v>
      </c>
      <c r="L282" s="116"/>
    </row>
    <row r="283" spans="1:12" s="10" customFormat="1" ht="24" customHeight="1" x14ac:dyDescent="0.3">
      <c r="A283" s="113">
        <v>273</v>
      </c>
      <c r="B283" s="3">
        <v>45258</v>
      </c>
      <c r="C283" s="2" t="s">
        <v>161</v>
      </c>
      <c r="D283" s="4" t="s">
        <v>165</v>
      </c>
      <c r="E283" s="47" t="s">
        <v>142</v>
      </c>
      <c r="F283" s="47" t="s">
        <v>142</v>
      </c>
      <c r="G283" s="3" t="s">
        <v>140</v>
      </c>
      <c r="H283" s="3" t="s">
        <v>142</v>
      </c>
      <c r="I283" s="114" t="s">
        <v>198</v>
      </c>
      <c r="J283" s="2" t="s">
        <v>147</v>
      </c>
      <c r="K283" s="115">
        <v>10000</v>
      </c>
      <c r="L283" s="116"/>
    </row>
    <row r="284" spans="1:12" s="10" customFormat="1" ht="24" customHeight="1" x14ac:dyDescent="0.3">
      <c r="A284" s="113">
        <v>274</v>
      </c>
      <c r="B284" s="3">
        <v>45260</v>
      </c>
      <c r="C284" s="2" t="s">
        <v>161</v>
      </c>
      <c r="D284" s="4" t="s">
        <v>165</v>
      </c>
      <c r="E284" s="47" t="s">
        <v>142</v>
      </c>
      <c r="F284" s="47" t="s">
        <v>142</v>
      </c>
      <c r="G284" s="3" t="s">
        <v>140</v>
      </c>
      <c r="H284" s="3" t="s">
        <v>142</v>
      </c>
      <c r="I284" s="114" t="s">
        <v>174</v>
      </c>
      <c r="J284" s="2" t="s">
        <v>147</v>
      </c>
      <c r="K284" s="115">
        <v>10000</v>
      </c>
      <c r="L284" s="116"/>
    </row>
    <row r="285" spans="1:12" s="10" customFormat="1" ht="24" customHeight="1" x14ac:dyDescent="0.3">
      <c r="A285" s="113">
        <v>275</v>
      </c>
      <c r="B285" s="3">
        <v>45260</v>
      </c>
      <c r="C285" s="2" t="s">
        <v>161</v>
      </c>
      <c r="D285" s="4" t="s">
        <v>165</v>
      </c>
      <c r="E285" s="47" t="s">
        <v>142</v>
      </c>
      <c r="F285" s="47" t="s">
        <v>142</v>
      </c>
      <c r="G285" s="3" t="s">
        <v>140</v>
      </c>
      <c r="H285" s="3" t="s">
        <v>142</v>
      </c>
      <c r="I285" s="114" t="s">
        <v>178</v>
      </c>
      <c r="J285" s="2" t="s">
        <v>147</v>
      </c>
      <c r="K285" s="115">
        <v>10000</v>
      </c>
      <c r="L285" s="116"/>
    </row>
    <row r="286" spans="1:12" s="10" customFormat="1" ht="24" customHeight="1" x14ac:dyDescent="0.3">
      <c r="A286" s="113">
        <v>276</v>
      </c>
      <c r="B286" s="3">
        <v>45260</v>
      </c>
      <c r="C286" s="2" t="s">
        <v>161</v>
      </c>
      <c r="D286" s="4" t="s">
        <v>165</v>
      </c>
      <c r="E286" s="47" t="s">
        <v>142</v>
      </c>
      <c r="F286" s="47" t="s">
        <v>142</v>
      </c>
      <c r="G286" s="3" t="s">
        <v>140</v>
      </c>
      <c r="H286" s="3" t="s">
        <v>142</v>
      </c>
      <c r="I286" s="114" t="s">
        <v>196</v>
      </c>
      <c r="J286" s="2" t="s">
        <v>147</v>
      </c>
      <c r="K286" s="115">
        <v>10000</v>
      </c>
      <c r="L286" s="116"/>
    </row>
    <row r="287" spans="1:12" s="10" customFormat="1" ht="24" customHeight="1" x14ac:dyDescent="0.3">
      <c r="A287" s="113">
        <v>277</v>
      </c>
      <c r="B287" s="3">
        <v>45267</v>
      </c>
      <c r="C287" s="2" t="s">
        <v>161</v>
      </c>
      <c r="D287" s="4" t="s">
        <v>165</v>
      </c>
      <c r="E287" s="47" t="s">
        <v>142</v>
      </c>
      <c r="F287" s="47" t="s">
        <v>142</v>
      </c>
      <c r="G287" s="3" t="s">
        <v>140</v>
      </c>
      <c r="H287" s="3" t="s">
        <v>142</v>
      </c>
      <c r="I287" s="114" t="s">
        <v>218</v>
      </c>
      <c r="J287" s="2" t="s">
        <v>147</v>
      </c>
      <c r="K287" s="115">
        <v>20000</v>
      </c>
      <c r="L287" s="116"/>
    </row>
    <row r="288" spans="1:12" s="10" customFormat="1" ht="24" customHeight="1" x14ac:dyDescent="0.3">
      <c r="A288" s="113">
        <v>278</v>
      </c>
      <c r="B288" s="3">
        <v>45267</v>
      </c>
      <c r="C288" s="2" t="s">
        <v>161</v>
      </c>
      <c r="D288" s="4" t="s">
        <v>165</v>
      </c>
      <c r="E288" s="47" t="s">
        <v>142</v>
      </c>
      <c r="F288" s="47" t="s">
        <v>142</v>
      </c>
      <c r="G288" s="3" t="s">
        <v>140</v>
      </c>
      <c r="H288" s="3" t="s">
        <v>142</v>
      </c>
      <c r="I288" s="114" t="s">
        <v>179</v>
      </c>
      <c r="J288" s="2" t="s">
        <v>147</v>
      </c>
      <c r="K288" s="115">
        <v>10000</v>
      </c>
      <c r="L288" s="116"/>
    </row>
    <row r="289" spans="1:12" s="10" customFormat="1" ht="24" customHeight="1" x14ac:dyDescent="0.3">
      <c r="A289" s="113">
        <v>279</v>
      </c>
      <c r="B289" s="3">
        <v>45269</v>
      </c>
      <c r="C289" s="2" t="s">
        <v>161</v>
      </c>
      <c r="D289" s="3" t="s">
        <v>183</v>
      </c>
      <c r="E289" s="3" t="s">
        <v>184</v>
      </c>
      <c r="F289" s="3" t="s">
        <v>185</v>
      </c>
      <c r="G289" s="117" t="s">
        <v>140</v>
      </c>
      <c r="H289" s="3" t="s">
        <v>142</v>
      </c>
      <c r="I289" s="114" t="s">
        <v>204</v>
      </c>
      <c r="J289" s="2" t="s">
        <v>205</v>
      </c>
      <c r="K289" s="115">
        <v>2654</v>
      </c>
      <c r="L289" s="116"/>
    </row>
    <row r="290" spans="1:12" s="10" customFormat="1" ht="24" customHeight="1" x14ac:dyDescent="0.3">
      <c r="A290" s="113">
        <v>280</v>
      </c>
      <c r="B290" s="3">
        <v>45270</v>
      </c>
      <c r="C290" s="2" t="s">
        <v>161</v>
      </c>
      <c r="D290" s="4" t="s">
        <v>165</v>
      </c>
      <c r="E290" s="47" t="s">
        <v>142</v>
      </c>
      <c r="F290" s="47" t="s">
        <v>142</v>
      </c>
      <c r="G290" s="3" t="s">
        <v>140</v>
      </c>
      <c r="H290" s="3" t="s">
        <v>142</v>
      </c>
      <c r="I290" s="114" t="s">
        <v>158</v>
      </c>
      <c r="J290" s="2" t="s">
        <v>147</v>
      </c>
      <c r="K290" s="115">
        <v>10000</v>
      </c>
      <c r="L290" s="116"/>
    </row>
    <row r="291" spans="1:12" s="10" customFormat="1" ht="24" customHeight="1" x14ac:dyDescent="0.3">
      <c r="A291" s="113">
        <v>281</v>
      </c>
      <c r="B291" s="3">
        <v>45270</v>
      </c>
      <c r="C291" s="2" t="s">
        <v>161</v>
      </c>
      <c r="D291" s="4" t="s">
        <v>165</v>
      </c>
      <c r="E291" s="47" t="s">
        <v>142</v>
      </c>
      <c r="F291" s="47" t="s">
        <v>142</v>
      </c>
      <c r="G291" s="3" t="s">
        <v>140</v>
      </c>
      <c r="H291" s="3" t="s">
        <v>142</v>
      </c>
      <c r="I291" s="114" t="s">
        <v>159</v>
      </c>
      <c r="J291" s="2" t="s">
        <v>147</v>
      </c>
      <c r="K291" s="115">
        <v>5000</v>
      </c>
      <c r="L291" s="116"/>
    </row>
    <row r="292" spans="1:12" s="10" customFormat="1" ht="24" customHeight="1" x14ac:dyDescent="0.3">
      <c r="A292" s="113">
        <v>282</v>
      </c>
      <c r="B292" s="3">
        <v>45271</v>
      </c>
      <c r="C292" s="2" t="s">
        <v>161</v>
      </c>
      <c r="D292" s="4" t="s">
        <v>165</v>
      </c>
      <c r="E292" s="47" t="s">
        <v>142</v>
      </c>
      <c r="F292" s="47" t="s">
        <v>142</v>
      </c>
      <c r="G292" s="3" t="s">
        <v>140</v>
      </c>
      <c r="H292" s="3" t="s">
        <v>142</v>
      </c>
      <c r="I292" s="114" t="s">
        <v>150</v>
      </c>
      <c r="J292" s="2" t="s">
        <v>147</v>
      </c>
      <c r="K292" s="115">
        <v>10000</v>
      </c>
      <c r="L292" s="116"/>
    </row>
    <row r="293" spans="1:12" s="10" customFormat="1" ht="24" customHeight="1" x14ac:dyDescent="0.3">
      <c r="A293" s="113">
        <v>283</v>
      </c>
      <c r="B293" s="3">
        <v>45271</v>
      </c>
      <c r="C293" s="2" t="s">
        <v>161</v>
      </c>
      <c r="D293" s="4" t="s">
        <v>165</v>
      </c>
      <c r="E293" s="47" t="s">
        <v>142</v>
      </c>
      <c r="F293" s="47" t="s">
        <v>142</v>
      </c>
      <c r="G293" s="3" t="s">
        <v>140</v>
      </c>
      <c r="H293" s="3" t="s">
        <v>142</v>
      </c>
      <c r="I293" s="114" t="s">
        <v>152</v>
      </c>
      <c r="J293" s="2" t="s">
        <v>147</v>
      </c>
      <c r="K293" s="115">
        <v>10000</v>
      </c>
      <c r="L293" s="116"/>
    </row>
    <row r="294" spans="1:12" s="10" customFormat="1" ht="24" customHeight="1" x14ac:dyDescent="0.3">
      <c r="A294" s="113">
        <v>284</v>
      </c>
      <c r="B294" s="3">
        <v>45271</v>
      </c>
      <c r="C294" s="2" t="s">
        <v>161</v>
      </c>
      <c r="D294" s="4" t="s">
        <v>190</v>
      </c>
      <c r="E294" s="47" t="s">
        <v>191</v>
      </c>
      <c r="F294" s="47" t="s">
        <v>142</v>
      </c>
      <c r="G294" s="3" t="s">
        <v>140</v>
      </c>
      <c r="H294" s="3" t="s">
        <v>142</v>
      </c>
      <c r="I294" s="114" t="s">
        <v>209</v>
      </c>
      <c r="J294" s="2" t="s">
        <v>147</v>
      </c>
      <c r="K294" s="115">
        <v>10000</v>
      </c>
      <c r="L294" s="116"/>
    </row>
    <row r="295" spans="1:12" s="10" customFormat="1" ht="24" customHeight="1" x14ac:dyDescent="0.3">
      <c r="A295" s="113">
        <v>285</v>
      </c>
      <c r="B295" s="3">
        <v>45272</v>
      </c>
      <c r="C295" s="2" t="s">
        <v>161</v>
      </c>
      <c r="D295" s="4" t="s">
        <v>165</v>
      </c>
      <c r="E295" s="47" t="s">
        <v>142</v>
      </c>
      <c r="F295" s="47" t="s">
        <v>142</v>
      </c>
      <c r="G295" s="3" t="s">
        <v>140</v>
      </c>
      <c r="H295" s="3" t="s">
        <v>142</v>
      </c>
      <c r="I295" s="114" t="s">
        <v>197</v>
      </c>
      <c r="J295" s="2" t="s">
        <v>147</v>
      </c>
      <c r="K295" s="115">
        <v>15000</v>
      </c>
      <c r="L295" s="116"/>
    </row>
    <row r="296" spans="1:12" s="10" customFormat="1" ht="24" customHeight="1" x14ac:dyDescent="0.3">
      <c r="A296" s="113">
        <v>286</v>
      </c>
      <c r="B296" s="3">
        <v>45278</v>
      </c>
      <c r="C296" s="2" t="s">
        <v>161</v>
      </c>
      <c r="D296" s="4" t="s">
        <v>165</v>
      </c>
      <c r="E296" s="47" t="s">
        <v>142</v>
      </c>
      <c r="F296" s="47" t="s">
        <v>142</v>
      </c>
      <c r="G296" s="3" t="s">
        <v>140</v>
      </c>
      <c r="H296" s="3" t="s">
        <v>142</v>
      </c>
      <c r="I296" s="114" t="s">
        <v>219</v>
      </c>
      <c r="J296" s="2" t="s">
        <v>147</v>
      </c>
      <c r="K296" s="115">
        <v>2000000</v>
      </c>
      <c r="L296" s="116"/>
    </row>
    <row r="297" spans="1:12" s="10" customFormat="1" ht="24" customHeight="1" x14ac:dyDescent="0.3">
      <c r="A297" s="113">
        <v>287</v>
      </c>
      <c r="B297" s="3">
        <v>45282</v>
      </c>
      <c r="C297" s="2" t="s">
        <v>161</v>
      </c>
      <c r="D297" s="4" t="s">
        <v>165</v>
      </c>
      <c r="E297" s="47" t="s">
        <v>142</v>
      </c>
      <c r="F297" s="47" t="s">
        <v>142</v>
      </c>
      <c r="G297" s="3" t="s">
        <v>140</v>
      </c>
      <c r="H297" s="3" t="s">
        <v>142</v>
      </c>
      <c r="I297" s="114" t="s">
        <v>192</v>
      </c>
      <c r="J297" s="2" t="s">
        <v>147</v>
      </c>
      <c r="K297" s="115">
        <v>10000</v>
      </c>
      <c r="L297" s="116"/>
    </row>
    <row r="298" spans="1:12" s="10" customFormat="1" ht="24" customHeight="1" x14ac:dyDescent="0.3">
      <c r="A298" s="113">
        <v>288</v>
      </c>
      <c r="B298" s="3">
        <v>45284</v>
      </c>
      <c r="C298" s="2" t="s">
        <v>161</v>
      </c>
      <c r="D298" s="3" t="s">
        <v>183</v>
      </c>
      <c r="E298" s="3" t="s">
        <v>184</v>
      </c>
      <c r="F298" s="3" t="s">
        <v>185</v>
      </c>
      <c r="G298" s="117" t="s">
        <v>140</v>
      </c>
      <c r="H298" s="3" t="s">
        <v>142</v>
      </c>
      <c r="I298" s="114" t="s">
        <v>204</v>
      </c>
      <c r="J298" s="2" t="s">
        <v>205</v>
      </c>
      <c r="K298" s="116">
        <v>162</v>
      </c>
      <c r="L298" s="116"/>
    </row>
    <row r="299" spans="1:12" s="10" customFormat="1" ht="24" customHeight="1" x14ac:dyDescent="0.3">
      <c r="A299" s="113">
        <v>289</v>
      </c>
      <c r="B299" s="3">
        <v>45285</v>
      </c>
      <c r="C299" s="2" t="s">
        <v>161</v>
      </c>
      <c r="D299" s="4" t="s">
        <v>165</v>
      </c>
      <c r="E299" s="47" t="s">
        <v>142</v>
      </c>
      <c r="F299" s="47" t="s">
        <v>142</v>
      </c>
      <c r="G299" s="3" t="s">
        <v>140</v>
      </c>
      <c r="H299" s="3" t="s">
        <v>142</v>
      </c>
      <c r="I299" s="114" t="s">
        <v>194</v>
      </c>
      <c r="J299" s="2" t="s">
        <v>187</v>
      </c>
      <c r="K299" s="115">
        <v>70000</v>
      </c>
      <c r="L299" s="116"/>
    </row>
    <row r="300" spans="1:12" s="10" customFormat="1" ht="24" customHeight="1" x14ac:dyDescent="0.3">
      <c r="A300" s="113">
        <v>290</v>
      </c>
      <c r="B300" s="3">
        <v>45286</v>
      </c>
      <c r="C300" s="2" t="s">
        <v>161</v>
      </c>
      <c r="D300" s="4" t="s">
        <v>165</v>
      </c>
      <c r="E300" s="47" t="s">
        <v>142</v>
      </c>
      <c r="F300" s="47" t="s">
        <v>142</v>
      </c>
      <c r="G300" s="3" t="s">
        <v>140</v>
      </c>
      <c r="H300" s="3" t="s">
        <v>142</v>
      </c>
      <c r="I300" s="114" t="s">
        <v>162</v>
      </c>
      <c r="J300" s="2" t="s">
        <v>147</v>
      </c>
      <c r="K300" s="115">
        <v>10000</v>
      </c>
      <c r="L300" s="116"/>
    </row>
    <row r="301" spans="1:12" s="10" customFormat="1" ht="24" customHeight="1" x14ac:dyDescent="0.3">
      <c r="A301" s="113">
        <v>291</v>
      </c>
      <c r="B301" s="3">
        <v>45286</v>
      </c>
      <c r="C301" s="2" t="s">
        <v>161</v>
      </c>
      <c r="D301" s="4" t="s">
        <v>165</v>
      </c>
      <c r="E301" s="47" t="s">
        <v>142</v>
      </c>
      <c r="F301" s="47" t="s">
        <v>142</v>
      </c>
      <c r="G301" s="3" t="s">
        <v>140</v>
      </c>
      <c r="H301" s="3" t="s">
        <v>142</v>
      </c>
      <c r="I301" s="114" t="s">
        <v>189</v>
      </c>
      <c r="J301" s="2" t="s">
        <v>147</v>
      </c>
      <c r="K301" s="115">
        <v>10000</v>
      </c>
      <c r="L301" s="116"/>
    </row>
    <row r="302" spans="1:12" s="10" customFormat="1" ht="24" customHeight="1" x14ac:dyDescent="0.3">
      <c r="A302" s="113">
        <v>292</v>
      </c>
      <c r="B302" s="3">
        <v>45286</v>
      </c>
      <c r="C302" s="2" t="s">
        <v>161</v>
      </c>
      <c r="D302" s="4" t="s">
        <v>165</v>
      </c>
      <c r="E302" s="47" t="s">
        <v>142</v>
      </c>
      <c r="F302" s="47" t="s">
        <v>142</v>
      </c>
      <c r="G302" s="3" t="s">
        <v>140</v>
      </c>
      <c r="H302" s="3" t="s">
        <v>142</v>
      </c>
      <c r="I302" s="114" t="s">
        <v>172</v>
      </c>
      <c r="J302" s="2" t="s">
        <v>147</v>
      </c>
      <c r="K302" s="115">
        <v>30000</v>
      </c>
      <c r="L302" s="116"/>
    </row>
    <row r="303" spans="1:12" s="10" customFormat="1" ht="24" customHeight="1" x14ac:dyDescent="0.3">
      <c r="A303" s="113">
        <v>293</v>
      </c>
      <c r="B303" s="3">
        <v>45286</v>
      </c>
      <c r="C303" s="2" t="s">
        <v>161</v>
      </c>
      <c r="D303" s="4" t="s">
        <v>165</v>
      </c>
      <c r="E303" s="47" t="s">
        <v>142</v>
      </c>
      <c r="F303" s="47" t="s">
        <v>142</v>
      </c>
      <c r="G303" s="3" t="s">
        <v>140</v>
      </c>
      <c r="H303" s="3" t="s">
        <v>142</v>
      </c>
      <c r="I303" s="114" t="s">
        <v>172</v>
      </c>
      <c r="J303" s="2" t="s">
        <v>147</v>
      </c>
      <c r="K303" s="115">
        <v>30000</v>
      </c>
      <c r="L303" s="116"/>
    </row>
    <row r="304" spans="1:12" s="10" customFormat="1" ht="24" customHeight="1" x14ac:dyDescent="0.3">
      <c r="A304" s="113">
        <v>294</v>
      </c>
      <c r="B304" s="3">
        <v>45286</v>
      </c>
      <c r="C304" s="2" t="s">
        <v>161</v>
      </c>
      <c r="D304" s="4" t="s">
        <v>165</v>
      </c>
      <c r="E304" s="47" t="s">
        <v>142</v>
      </c>
      <c r="F304" s="47" t="s">
        <v>142</v>
      </c>
      <c r="G304" s="3" t="s">
        <v>140</v>
      </c>
      <c r="H304" s="3" t="s">
        <v>142</v>
      </c>
      <c r="I304" s="114" t="s">
        <v>173</v>
      </c>
      <c r="J304" s="2" t="s">
        <v>147</v>
      </c>
      <c r="K304" s="115">
        <v>30000</v>
      </c>
      <c r="L304" s="116"/>
    </row>
    <row r="305" spans="1:12" s="10" customFormat="1" ht="24" customHeight="1" x14ac:dyDescent="0.3">
      <c r="A305" s="113">
        <v>295</v>
      </c>
      <c r="B305" s="3">
        <v>45286</v>
      </c>
      <c r="C305" s="2" t="s">
        <v>161</v>
      </c>
      <c r="D305" s="4" t="s">
        <v>165</v>
      </c>
      <c r="E305" s="47" t="s">
        <v>142</v>
      </c>
      <c r="F305" s="47" t="s">
        <v>142</v>
      </c>
      <c r="G305" s="3" t="s">
        <v>140</v>
      </c>
      <c r="H305" s="3" t="s">
        <v>142</v>
      </c>
      <c r="I305" s="114" t="s">
        <v>164</v>
      </c>
      <c r="J305" s="2" t="s">
        <v>147</v>
      </c>
      <c r="K305" s="115">
        <v>10000</v>
      </c>
      <c r="L305" s="116"/>
    </row>
    <row r="306" spans="1:12" s="10" customFormat="1" ht="24" customHeight="1" x14ac:dyDescent="0.3">
      <c r="A306" s="113">
        <v>296</v>
      </c>
      <c r="B306" s="3">
        <v>45286</v>
      </c>
      <c r="C306" s="2" t="s">
        <v>161</v>
      </c>
      <c r="D306" s="4" t="s">
        <v>165</v>
      </c>
      <c r="E306" s="47" t="s">
        <v>142</v>
      </c>
      <c r="F306" s="47" t="s">
        <v>142</v>
      </c>
      <c r="G306" s="3" t="s">
        <v>140</v>
      </c>
      <c r="H306" s="3" t="s">
        <v>142</v>
      </c>
      <c r="I306" s="114" t="s">
        <v>175</v>
      </c>
      <c r="J306" s="2" t="s">
        <v>147</v>
      </c>
      <c r="K306" s="115">
        <v>10000</v>
      </c>
      <c r="L306" s="116"/>
    </row>
    <row r="307" spans="1:12" s="10" customFormat="1" ht="24" customHeight="1" x14ac:dyDescent="0.3">
      <c r="A307" s="113">
        <v>297</v>
      </c>
      <c r="B307" s="3">
        <v>45286</v>
      </c>
      <c r="C307" s="2" t="s">
        <v>161</v>
      </c>
      <c r="D307" s="4" t="s">
        <v>165</v>
      </c>
      <c r="E307" s="47" t="s">
        <v>142</v>
      </c>
      <c r="F307" s="47" t="s">
        <v>142</v>
      </c>
      <c r="G307" s="3" t="s">
        <v>140</v>
      </c>
      <c r="H307" s="3" t="s">
        <v>142</v>
      </c>
      <c r="I307" s="114" t="s">
        <v>166</v>
      </c>
      <c r="J307" s="2" t="s">
        <v>147</v>
      </c>
      <c r="K307" s="115">
        <v>10000</v>
      </c>
      <c r="L307" s="116"/>
    </row>
    <row r="308" spans="1:12" s="10" customFormat="1" ht="24" customHeight="1" x14ac:dyDescent="0.3">
      <c r="A308" s="113">
        <v>298</v>
      </c>
      <c r="B308" s="3">
        <v>45286</v>
      </c>
      <c r="C308" s="2" t="s">
        <v>161</v>
      </c>
      <c r="D308" s="4" t="s">
        <v>165</v>
      </c>
      <c r="E308" s="47" t="s">
        <v>142</v>
      </c>
      <c r="F308" s="47" t="s">
        <v>142</v>
      </c>
      <c r="G308" s="3" t="s">
        <v>140</v>
      </c>
      <c r="H308" s="3" t="s">
        <v>142</v>
      </c>
      <c r="I308" s="114" t="s">
        <v>168</v>
      </c>
      <c r="J308" s="2" t="s">
        <v>147</v>
      </c>
      <c r="K308" s="115">
        <v>10000</v>
      </c>
      <c r="L308" s="116"/>
    </row>
    <row r="309" spans="1:12" s="10" customFormat="1" ht="24" customHeight="1" x14ac:dyDescent="0.3">
      <c r="A309" s="113">
        <v>299</v>
      </c>
      <c r="B309" s="3">
        <v>45286</v>
      </c>
      <c r="C309" s="2" t="s">
        <v>161</v>
      </c>
      <c r="D309" s="4" t="s">
        <v>165</v>
      </c>
      <c r="E309" s="47" t="s">
        <v>142</v>
      </c>
      <c r="F309" s="47" t="s">
        <v>142</v>
      </c>
      <c r="G309" s="3" t="s">
        <v>140</v>
      </c>
      <c r="H309" s="3" t="s">
        <v>142</v>
      </c>
      <c r="I309" s="114" t="s">
        <v>167</v>
      </c>
      <c r="J309" s="2" t="s">
        <v>147</v>
      </c>
      <c r="K309" s="115">
        <v>10000</v>
      </c>
      <c r="L309" s="116"/>
    </row>
    <row r="310" spans="1:12" s="10" customFormat="1" ht="24" customHeight="1" x14ac:dyDescent="0.3">
      <c r="A310" s="113">
        <v>300</v>
      </c>
      <c r="B310" s="3">
        <v>45287</v>
      </c>
      <c r="C310" s="2" t="s">
        <v>161</v>
      </c>
      <c r="D310" s="4" t="s">
        <v>165</v>
      </c>
      <c r="E310" s="47" t="s">
        <v>142</v>
      </c>
      <c r="F310" s="47" t="s">
        <v>142</v>
      </c>
      <c r="G310" s="3" t="s">
        <v>140</v>
      </c>
      <c r="H310" s="3" t="s">
        <v>142</v>
      </c>
      <c r="I310" s="114" t="s">
        <v>176</v>
      </c>
      <c r="J310" s="2" t="s">
        <v>147</v>
      </c>
      <c r="K310" s="115">
        <v>20000</v>
      </c>
      <c r="L310" s="116"/>
    </row>
    <row r="311" spans="1:12" s="10" customFormat="1" ht="24" customHeight="1" x14ac:dyDescent="0.3">
      <c r="A311" s="113">
        <v>301</v>
      </c>
      <c r="B311" s="3">
        <v>45287</v>
      </c>
      <c r="C311" s="2" t="s">
        <v>161</v>
      </c>
      <c r="D311" s="4" t="s">
        <v>165</v>
      </c>
      <c r="E311" s="47" t="s">
        <v>142</v>
      </c>
      <c r="F311" s="47" t="s">
        <v>142</v>
      </c>
      <c r="G311" s="3" t="s">
        <v>140</v>
      </c>
      <c r="H311" s="3" t="s">
        <v>142</v>
      </c>
      <c r="I311" s="114" t="s">
        <v>172</v>
      </c>
      <c r="J311" s="2" t="s">
        <v>147</v>
      </c>
      <c r="K311" s="115">
        <v>10000</v>
      </c>
      <c r="L311" s="116"/>
    </row>
    <row r="312" spans="1:12" s="10" customFormat="1" ht="24" customHeight="1" x14ac:dyDescent="0.3">
      <c r="A312" s="113">
        <v>302</v>
      </c>
      <c r="B312" s="3">
        <v>45288</v>
      </c>
      <c r="C312" s="2" t="s">
        <v>161</v>
      </c>
      <c r="D312" s="4" t="s">
        <v>165</v>
      </c>
      <c r="E312" s="47" t="s">
        <v>142</v>
      </c>
      <c r="F312" s="47" t="s">
        <v>142</v>
      </c>
      <c r="G312" s="3" t="s">
        <v>140</v>
      </c>
      <c r="H312" s="3" t="s">
        <v>142</v>
      </c>
      <c r="I312" s="114" t="s">
        <v>198</v>
      </c>
      <c r="J312" s="2" t="s">
        <v>147</v>
      </c>
      <c r="K312" s="115">
        <v>10000</v>
      </c>
      <c r="L312" s="116"/>
    </row>
    <row r="313" spans="1:12" s="10" customFormat="1" ht="24" customHeight="1" x14ac:dyDescent="0.3">
      <c r="A313" s="113">
        <v>303</v>
      </c>
      <c r="B313" s="3">
        <v>45289</v>
      </c>
      <c r="C313" s="2" t="s">
        <v>161</v>
      </c>
      <c r="D313" s="4" t="s">
        <v>165</v>
      </c>
      <c r="E313" s="47" t="s">
        <v>142</v>
      </c>
      <c r="F313" s="47" t="s">
        <v>142</v>
      </c>
      <c r="G313" s="3" t="s">
        <v>140</v>
      </c>
      <c r="H313" s="3" t="s">
        <v>142</v>
      </c>
      <c r="I313" s="114" t="s">
        <v>216</v>
      </c>
      <c r="J313" s="2" t="s">
        <v>147</v>
      </c>
      <c r="K313" s="115">
        <v>7764</v>
      </c>
      <c r="L313" s="116"/>
    </row>
    <row r="314" spans="1:12" s="10" customFormat="1" ht="24" customHeight="1" x14ac:dyDescent="0.3">
      <c r="A314" s="113">
        <v>304</v>
      </c>
      <c r="B314" s="3">
        <v>45289</v>
      </c>
      <c r="C314" s="2" t="s">
        <v>161</v>
      </c>
      <c r="D314" s="4" t="s">
        <v>165</v>
      </c>
      <c r="E314" s="47" t="s">
        <v>142</v>
      </c>
      <c r="F314" s="47" t="s">
        <v>142</v>
      </c>
      <c r="G314" s="3" t="s">
        <v>140</v>
      </c>
      <c r="H314" s="3" t="s">
        <v>142</v>
      </c>
      <c r="I314" s="114" t="s">
        <v>220</v>
      </c>
      <c r="J314" s="2" t="s">
        <v>151</v>
      </c>
      <c r="K314" s="115">
        <v>120000</v>
      </c>
      <c r="L314" s="116"/>
    </row>
    <row r="315" spans="1:12" s="10" customFormat="1" ht="24" customHeight="1" x14ac:dyDescent="0.3">
      <c r="A315" s="113">
        <v>305</v>
      </c>
      <c r="B315" s="3">
        <v>45289</v>
      </c>
      <c r="C315" s="2" t="s">
        <v>161</v>
      </c>
      <c r="D315" s="4" t="s">
        <v>165</v>
      </c>
      <c r="E315" s="47" t="s">
        <v>142</v>
      </c>
      <c r="F315" s="47" t="s">
        <v>142</v>
      </c>
      <c r="G315" s="3" t="s">
        <v>140</v>
      </c>
      <c r="H315" s="3" t="s">
        <v>142</v>
      </c>
      <c r="I315" s="114" t="s">
        <v>216</v>
      </c>
      <c r="J315" s="2" t="s">
        <v>147</v>
      </c>
      <c r="K315" s="115">
        <v>23676</v>
      </c>
      <c r="L315" s="116"/>
    </row>
    <row r="316" spans="1:12" s="10" customFormat="1" ht="24" customHeight="1" x14ac:dyDescent="0.3">
      <c r="A316" s="113">
        <v>306</v>
      </c>
      <c r="B316" s="3">
        <v>45291</v>
      </c>
      <c r="C316" s="2" t="s">
        <v>161</v>
      </c>
      <c r="D316" s="4" t="s">
        <v>165</v>
      </c>
      <c r="E316" s="47" t="s">
        <v>142</v>
      </c>
      <c r="F316" s="47" t="s">
        <v>142</v>
      </c>
      <c r="G316" s="3" t="s">
        <v>140</v>
      </c>
      <c r="H316" s="3" t="s">
        <v>142</v>
      </c>
      <c r="I316" s="114" t="s">
        <v>174</v>
      </c>
      <c r="J316" s="2" t="s">
        <v>147</v>
      </c>
      <c r="K316" s="115">
        <v>10000</v>
      </c>
      <c r="L316" s="116"/>
    </row>
    <row r="317" spans="1:12" s="10" customFormat="1" ht="24" customHeight="1" x14ac:dyDescent="0.3">
      <c r="A317" s="113">
        <v>307</v>
      </c>
      <c r="B317" s="3">
        <v>45291</v>
      </c>
      <c r="C317" s="2" t="s">
        <v>161</v>
      </c>
      <c r="D317" s="4" t="s">
        <v>165</v>
      </c>
      <c r="E317" s="47" t="s">
        <v>142</v>
      </c>
      <c r="F317" s="47" t="s">
        <v>142</v>
      </c>
      <c r="G317" s="3" t="s">
        <v>140</v>
      </c>
      <c r="H317" s="3" t="s">
        <v>142</v>
      </c>
      <c r="I317" s="114" t="s">
        <v>178</v>
      </c>
      <c r="J317" s="2" t="s">
        <v>147</v>
      </c>
      <c r="K317" s="115">
        <v>10000</v>
      </c>
      <c r="L317" s="116"/>
    </row>
    <row r="318" spans="1:12" s="10" customFormat="1" ht="24" customHeight="1" x14ac:dyDescent="0.3">
      <c r="A318" s="113">
        <v>308</v>
      </c>
      <c r="B318" s="3">
        <v>45291</v>
      </c>
      <c r="C318" s="2" t="s">
        <v>161</v>
      </c>
      <c r="D318" s="4" t="s">
        <v>165</v>
      </c>
      <c r="E318" s="47" t="s">
        <v>142</v>
      </c>
      <c r="F318" s="47" t="s">
        <v>142</v>
      </c>
      <c r="G318" s="3" t="s">
        <v>140</v>
      </c>
      <c r="H318" s="3" t="s">
        <v>142</v>
      </c>
      <c r="I318" s="114" t="s">
        <v>216</v>
      </c>
      <c r="J318" s="2" t="s">
        <v>147</v>
      </c>
      <c r="K318" s="115">
        <v>20000</v>
      </c>
      <c r="L318" s="116"/>
    </row>
  </sheetData>
  <autoFilter ref="A10:L10">
    <filterColumn colId="0" showButton="0"/>
    <filterColumn colId="1" showButton="0"/>
    <filterColumn colId="2" showButton="0"/>
  </autoFilter>
  <mergeCells count="14">
    <mergeCell ref="J6:J9"/>
    <mergeCell ref="K6:K9"/>
    <mergeCell ref="L6:L9"/>
    <mergeCell ref="A10:D10"/>
    <mergeCell ref="A1:L1"/>
    <mergeCell ref="A2:L2"/>
    <mergeCell ref="A3:L3"/>
    <mergeCell ref="A4:L4"/>
    <mergeCell ref="A6:A9"/>
    <mergeCell ref="B6:B9"/>
    <mergeCell ref="C6:C9"/>
    <mergeCell ref="D6:D9"/>
    <mergeCell ref="E6:H6"/>
    <mergeCell ref="I6:I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workbookViewId="0">
      <selection activeCell="B8" sqref="B8:B9"/>
    </sheetView>
  </sheetViews>
  <sheetFormatPr defaultRowHeight="16.5" x14ac:dyDescent="0.3"/>
  <cols>
    <col min="1" max="8" width="9" style="9"/>
    <col min="9" max="9" width="12.875" style="9" customWidth="1"/>
    <col min="10" max="10" width="27.375" style="9" customWidth="1"/>
    <col min="11" max="11" width="14.375" style="9" customWidth="1"/>
    <col min="12" max="12" width="9" style="9"/>
    <col min="13" max="13" width="0" style="9" hidden="1" customWidth="1"/>
    <col min="14" max="14" width="9" style="9"/>
  </cols>
  <sheetData>
    <row r="1" spans="1:14" ht="21.75" customHeight="1" x14ac:dyDescent="0.3">
      <c r="A1" s="227" t="s">
        <v>77</v>
      </c>
      <c r="B1" s="227"/>
      <c r="C1" s="227"/>
      <c r="D1" s="227"/>
      <c r="E1" s="227"/>
      <c r="F1" s="227"/>
      <c r="G1" s="227"/>
      <c r="H1"/>
      <c r="I1" s="52"/>
      <c r="J1"/>
      <c r="K1"/>
      <c r="L1"/>
      <c r="M1"/>
      <c r="N1"/>
    </row>
    <row r="2" spans="1:14" ht="17.25" thickBot="1" x14ac:dyDescent="0.35"/>
    <row r="3" spans="1:14" x14ac:dyDescent="0.3">
      <c r="A3" s="228" t="s">
        <v>0</v>
      </c>
      <c r="B3" s="217" t="s">
        <v>78</v>
      </c>
      <c r="C3" s="217" t="s">
        <v>79</v>
      </c>
      <c r="D3" s="53" t="s">
        <v>80</v>
      </c>
      <c r="E3" s="231"/>
      <c r="F3" s="231"/>
      <c r="G3" s="231"/>
      <c r="H3" s="232"/>
      <c r="I3" s="217" t="s">
        <v>7</v>
      </c>
      <c r="J3" s="217" t="s">
        <v>8</v>
      </c>
      <c r="K3" s="217" t="s">
        <v>81</v>
      </c>
      <c r="L3" s="217" t="s">
        <v>82</v>
      </c>
      <c r="M3" s="217" t="s">
        <v>83</v>
      </c>
      <c r="N3" s="220" t="s">
        <v>9</v>
      </c>
    </row>
    <row r="4" spans="1:14" x14ac:dyDescent="0.3">
      <c r="A4" s="229"/>
      <c r="B4" s="218"/>
      <c r="C4" s="218"/>
      <c r="D4" s="54" t="s">
        <v>17</v>
      </c>
      <c r="E4" s="55" t="s">
        <v>84</v>
      </c>
      <c r="F4" s="55" t="s">
        <v>10</v>
      </c>
      <c r="G4" s="55" t="s">
        <v>85</v>
      </c>
      <c r="H4" s="55" t="s">
        <v>12</v>
      </c>
      <c r="I4" s="218"/>
      <c r="J4" s="218"/>
      <c r="K4" s="218"/>
      <c r="L4" s="218"/>
      <c r="M4" s="218"/>
      <c r="N4" s="221"/>
    </row>
    <row r="5" spans="1:14" x14ac:dyDescent="0.3">
      <c r="A5" s="229"/>
      <c r="B5" s="218"/>
      <c r="C5" s="218"/>
      <c r="D5" s="56"/>
      <c r="E5" s="57" t="s">
        <v>13</v>
      </c>
      <c r="F5" s="57" t="s">
        <v>14</v>
      </c>
      <c r="G5" s="57" t="s">
        <v>15</v>
      </c>
      <c r="H5" s="57" t="s">
        <v>16</v>
      </c>
      <c r="I5" s="218"/>
      <c r="J5" s="218"/>
      <c r="K5" s="218"/>
      <c r="L5" s="218"/>
      <c r="M5" s="218"/>
      <c r="N5" s="221"/>
    </row>
    <row r="6" spans="1:14" ht="17.25" thickBot="1" x14ac:dyDescent="0.35">
      <c r="A6" s="230"/>
      <c r="B6" s="219"/>
      <c r="C6" s="219"/>
      <c r="D6" s="58"/>
      <c r="E6" s="59" t="s">
        <v>17</v>
      </c>
      <c r="F6" s="60"/>
      <c r="G6" s="59" t="s">
        <v>18</v>
      </c>
      <c r="H6" s="59" t="s">
        <v>18</v>
      </c>
      <c r="I6" s="219"/>
      <c r="J6" s="219"/>
      <c r="K6" s="219"/>
      <c r="L6" s="219"/>
      <c r="M6" s="219"/>
      <c r="N6" s="222"/>
    </row>
    <row r="7" spans="1:14" ht="21.75" customHeight="1" thickTop="1" x14ac:dyDescent="0.3">
      <c r="A7" s="223" t="s">
        <v>27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5">
        <f>SUM(M8:M47)</f>
        <v>0</v>
      </c>
      <c r="M7" s="226"/>
      <c r="N7" s="61"/>
    </row>
    <row r="8" spans="1:14" ht="21.75" customHeight="1" x14ac:dyDescent="0.3">
      <c r="A8" s="196">
        <v>1</v>
      </c>
      <c r="B8" s="203">
        <v>44938</v>
      </c>
      <c r="C8" s="62" t="s">
        <v>86</v>
      </c>
      <c r="D8" s="199" t="s">
        <v>87</v>
      </c>
      <c r="E8" s="199" t="s">
        <v>92</v>
      </c>
      <c r="F8" s="199" t="s">
        <v>88</v>
      </c>
      <c r="G8" s="199" t="s">
        <v>89</v>
      </c>
      <c r="H8" s="199" t="s">
        <v>90</v>
      </c>
      <c r="I8" s="199" t="s">
        <v>273</v>
      </c>
      <c r="J8" s="199" t="s">
        <v>251</v>
      </c>
      <c r="K8" s="199" t="s">
        <v>252</v>
      </c>
      <c r="L8" s="199" t="s">
        <v>253</v>
      </c>
      <c r="M8" s="201">
        <v>0</v>
      </c>
      <c r="N8" s="207"/>
    </row>
    <row r="9" spans="1:14" ht="21.75" customHeight="1" x14ac:dyDescent="0.3">
      <c r="A9" s="197"/>
      <c r="B9" s="204"/>
      <c r="C9" s="63" t="s">
        <v>91</v>
      </c>
      <c r="D9" s="205"/>
      <c r="E9" s="200"/>
      <c r="F9" s="205"/>
      <c r="G9" s="205"/>
      <c r="H9" s="205"/>
      <c r="I9" s="205"/>
      <c r="J9" s="205"/>
      <c r="K9" s="205"/>
      <c r="L9" s="205"/>
      <c r="M9" s="206"/>
      <c r="N9" s="208"/>
    </row>
    <row r="10" spans="1:14" ht="21.75" customHeight="1" x14ac:dyDescent="0.3">
      <c r="A10" s="196">
        <v>2</v>
      </c>
      <c r="B10" s="198">
        <v>44939</v>
      </c>
      <c r="C10" s="62" t="s">
        <v>86</v>
      </c>
      <c r="D10" s="199" t="s">
        <v>87</v>
      </c>
      <c r="E10" s="199"/>
      <c r="F10" s="193" t="s">
        <v>93</v>
      </c>
      <c r="G10" s="193" t="s">
        <v>89</v>
      </c>
      <c r="H10" s="193" t="s">
        <v>90</v>
      </c>
      <c r="I10" s="193" t="s">
        <v>280</v>
      </c>
      <c r="J10" s="199" t="s">
        <v>251</v>
      </c>
      <c r="K10" s="193" t="s">
        <v>254</v>
      </c>
      <c r="L10" s="193" t="s">
        <v>255</v>
      </c>
      <c r="M10" s="194">
        <v>0</v>
      </c>
      <c r="N10" s="195"/>
    </row>
    <row r="11" spans="1:14" ht="21.75" customHeight="1" x14ac:dyDescent="0.3">
      <c r="A11" s="197"/>
      <c r="B11" s="198"/>
      <c r="C11" s="64" t="s">
        <v>91</v>
      </c>
      <c r="D11" s="200"/>
      <c r="E11" s="200"/>
      <c r="F11" s="193"/>
      <c r="G11" s="193"/>
      <c r="H11" s="193"/>
      <c r="I11" s="193"/>
      <c r="J11" s="205"/>
      <c r="K11" s="193"/>
      <c r="L11" s="193"/>
      <c r="M11" s="194"/>
      <c r="N11" s="195"/>
    </row>
    <row r="12" spans="1:14" ht="21.75" customHeight="1" x14ac:dyDescent="0.3">
      <c r="A12" s="196">
        <v>3</v>
      </c>
      <c r="B12" s="198">
        <v>45042</v>
      </c>
      <c r="C12" s="62" t="s">
        <v>86</v>
      </c>
      <c r="D12" s="199" t="s">
        <v>115</v>
      </c>
      <c r="E12" s="199" t="s">
        <v>88</v>
      </c>
      <c r="F12" s="193" t="s">
        <v>88</v>
      </c>
      <c r="G12" s="193" t="s">
        <v>89</v>
      </c>
      <c r="H12" s="193" t="s">
        <v>90</v>
      </c>
      <c r="I12" s="193" t="s">
        <v>274</v>
      </c>
      <c r="J12" s="199" t="s">
        <v>251</v>
      </c>
      <c r="K12" s="193" t="s">
        <v>256</v>
      </c>
      <c r="L12" s="193" t="s">
        <v>258</v>
      </c>
      <c r="M12" s="194">
        <v>0</v>
      </c>
      <c r="N12" s="195"/>
    </row>
    <row r="13" spans="1:14" ht="21.75" customHeight="1" x14ac:dyDescent="0.3">
      <c r="A13" s="197"/>
      <c r="B13" s="198"/>
      <c r="C13" s="64" t="s">
        <v>91</v>
      </c>
      <c r="D13" s="200"/>
      <c r="E13" s="200"/>
      <c r="F13" s="193"/>
      <c r="G13" s="193"/>
      <c r="H13" s="193"/>
      <c r="I13" s="193"/>
      <c r="J13" s="205"/>
      <c r="K13" s="193"/>
      <c r="L13" s="193"/>
      <c r="M13" s="194"/>
      <c r="N13" s="195"/>
    </row>
    <row r="14" spans="1:14" ht="21.75" customHeight="1" x14ac:dyDescent="0.3">
      <c r="A14" s="209">
        <v>4</v>
      </c>
      <c r="B14" s="198">
        <v>45050</v>
      </c>
      <c r="C14" s="104" t="s">
        <v>86</v>
      </c>
      <c r="D14" s="199" t="s">
        <v>87</v>
      </c>
      <c r="E14" s="199" t="s">
        <v>66</v>
      </c>
      <c r="F14" s="193" t="s">
        <v>66</v>
      </c>
      <c r="G14" s="193" t="s">
        <v>89</v>
      </c>
      <c r="H14" s="193" t="s">
        <v>90</v>
      </c>
      <c r="I14" s="193" t="s">
        <v>275</v>
      </c>
      <c r="J14" s="193" t="s">
        <v>222</v>
      </c>
      <c r="K14" s="193" t="s">
        <v>221</v>
      </c>
      <c r="L14" s="193" t="s">
        <v>262</v>
      </c>
      <c r="M14" s="194">
        <v>0</v>
      </c>
      <c r="N14" s="195"/>
    </row>
    <row r="15" spans="1:14" ht="21.75" customHeight="1" x14ac:dyDescent="0.3">
      <c r="A15" s="210"/>
      <c r="B15" s="198"/>
      <c r="C15" s="106" t="s">
        <v>91</v>
      </c>
      <c r="D15" s="200"/>
      <c r="E15" s="200"/>
      <c r="F15" s="193"/>
      <c r="G15" s="193"/>
      <c r="H15" s="193"/>
      <c r="I15" s="193"/>
      <c r="J15" s="193"/>
      <c r="K15" s="193"/>
      <c r="L15" s="193"/>
      <c r="M15" s="194"/>
      <c r="N15" s="195"/>
    </row>
    <row r="16" spans="1:14" ht="21.75" customHeight="1" x14ac:dyDescent="0.3">
      <c r="A16" s="196">
        <v>5</v>
      </c>
      <c r="B16" s="198">
        <v>45058</v>
      </c>
      <c r="C16" s="104" t="s">
        <v>86</v>
      </c>
      <c r="D16" s="199" t="s">
        <v>259</v>
      </c>
      <c r="E16" s="199" t="s">
        <v>66</v>
      </c>
      <c r="F16" s="193" t="s">
        <v>66</v>
      </c>
      <c r="G16" s="193" t="s">
        <v>89</v>
      </c>
      <c r="H16" s="193" t="s">
        <v>90</v>
      </c>
      <c r="I16" s="193" t="s">
        <v>289</v>
      </c>
      <c r="J16" s="199" t="s">
        <v>257</v>
      </c>
      <c r="K16" s="199" t="s">
        <v>260</v>
      </c>
      <c r="L16" s="199" t="s">
        <v>261</v>
      </c>
      <c r="M16" s="201">
        <v>0</v>
      </c>
      <c r="N16" s="195"/>
    </row>
    <row r="17" spans="1:14" ht="21.75" customHeight="1" x14ac:dyDescent="0.3">
      <c r="A17" s="197"/>
      <c r="B17" s="198"/>
      <c r="C17" s="106" t="s">
        <v>91</v>
      </c>
      <c r="D17" s="200"/>
      <c r="E17" s="200"/>
      <c r="F17" s="193"/>
      <c r="G17" s="193"/>
      <c r="H17" s="193"/>
      <c r="I17" s="193"/>
      <c r="J17" s="200"/>
      <c r="K17" s="200"/>
      <c r="L17" s="200"/>
      <c r="M17" s="202"/>
      <c r="N17" s="195"/>
    </row>
    <row r="18" spans="1:14" ht="21.75" customHeight="1" x14ac:dyDescent="0.3">
      <c r="A18" s="196">
        <v>6</v>
      </c>
      <c r="B18" s="203">
        <v>45110</v>
      </c>
      <c r="C18" s="104" t="s">
        <v>86</v>
      </c>
      <c r="D18" s="199" t="s">
        <v>87</v>
      </c>
      <c r="E18" s="199" t="s">
        <v>66</v>
      </c>
      <c r="F18" s="199" t="s">
        <v>66</v>
      </c>
      <c r="G18" s="199" t="s">
        <v>89</v>
      </c>
      <c r="H18" s="199" t="s">
        <v>90</v>
      </c>
      <c r="I18" s="199" t="s">
        <v>276</v>
      </c>
      <c r="J18" s="199" t="s">
        <v>246</v>
      </c>
      <c r="K18" s="199" t="s">
        <v>263</v>
      </c>
      <c r="L18" s="199" t="s">
        <v>114</v>
      </c>
      <c r="M18" s="201">
        <v>0</v>
      </c>
      <c r="N18" s="207"/>
    </row>
    <row r="19" spans="1:14" ht="21.75" customHeight="1" x14ac:dyDescent="0.3">
      <c r="A19" s="197"/>
      <c r="B19" s="204"/>
      <c r="C19" s="108" t="s">
        <v>91</v>
      </c>
      <c r="D19" s="205"/>
      <c r="E19" s="200"/>
      <c r="F19" s="205"/>
      <c r="G19" s="205"/>
      <c r="H19" s="205"/>
      <c r="I19" s="205"/>
      <c r="J19" s="205"/>
      <c r="K19" s="205"/>
      <c r="L19" s="205"/>
      <c r="M19" s="206"/>
      <c r="N19" s="208"/>
    </row>
    <row r="20" spans="1:14" ht="21.75" customHeight="1" x14ac:dyDescent="0.3">
      <c r="A20" s="196">
        <v>7</v>
      </c>
      <c r="B20" s="198">
        <v>45244</v>
      </c>
      <c r="C20" s="104" t="s">
        <v>86</v>
      </c>
      <c r="D20" s="199" t="s">
        <v>87</v>
      </c>
      <c r="E20" s="199" t="s">
        <v>264</v>
      </c>
      <c r="F20" s="193" t="s">
        <v>66</v>
      </c>
      <c r="G20" s="193" t="s">
        <v>89</v>
      </c>
      <c r="H20" s="193" t="s">
        <v>90</v>
      </c>
      <c r="I20" s="193" t="s">
        <v>277</v>
      </c>
      <c r="J20" s="193" t="s">
        <v>265</v>
      </c>
      <c r="K20" s="193" t="s">
        <v>266</v>
      </c>
      <c r="L20" s="193" t="s">
        <v>267</v>
      </c>
      <c r="M20" s="194">
        <v>0</v>
      </c>
      <c r="N20" s="195"/>
    </row>
    <row r="21" spans="1:14" ht="21.75" customHeight="1" x14ac:dyDescent="0.3">
      <c r="A21" s="197"/>
      <c r="B21" s="198"/>
      <c r="C21" s="106" t="s">
        <v>91</v>
      </c>
      <c r="D21" s="200"/>
      <c r="E21" s="200"/>
      <c r="F21" s="193"/>
      <c r="G21" s="193"/>
      <c r="H21" s="193"/>
      <c r="I21" s="193"/>
      <c r="J21" s="193"/>
      <c r="K21" s="193"/>
      <c r="L21" s="193"/>
      <c r="M21" s="194"/>
      <c r="N21" s="195"/>
    </row>
    <row r="22" spans="1:14" ht="21.75" customHeight="1" x14ac:dyDescent="0.3">
      <c r="A22" s="196">
        <v>8</v>
      </c>
      <c r="B22" s="198">
        <v>45245</v>
      </c>
      <c r="C22" s="104" t="s">
        <v>86</v>
      </c>
      <c r="D22" s="199" t="s">
        <v>87</v>
      </c>
      <c r="E22" s="199" t="s">
        <v>66</v>
      </c>
      <c r="F22" s="193" t="s">
        <v>66</v>
      </c>
      <c r="G22" s="193" t="s">
        <v>89</v>
      </c>
      <c r="H22" s="193" t="s">
        <v>90</v>
      </c>
      <c r="I22" s="193" t="s">
        <v>278</v>
      </c>
      <c r="J22" s="199" t="s">
        <v>246</v>
      </c>
      <c r="K22" s="199" t="s">
        <v>263</v>
      </c>
      <c r="L22" s="199" t="s">
        <v>269</v>
      </c>
      <c r="M22" s="201">
        <v>0</v>
      </c>
      <c r="N22" s="195"/>
    </row>
    <row r="23" spans="1:14" ht="21.75" customHeight="1" x14ac:dyDescent="0.3">
      <c r="A23" s="197"/>
      <c r="B23" s="198"/>
      <c r="C23" s="106" t="s">
        <v>91</v>
      </c>
      <c r="D23" s="200"/>
      <c r="E23" s="200"/>
      <c r="F23" s="193"/>
      <c r="G23" s="193"/>
      <c r="H23" s="193"/>
      <c r="I23" s="193"/>
      <c r="J23" s="200"/>
      <c r="K23" s="200"/>
      <c r="L23" s="200"/>
      <c r="M23" s="202"/>
      <c r="N23" s="195"/>
    </row>
    <row r="24" spans="1:14" ht="21.75" customHeight="1" x14ac:dyDescent="0.3">
      <c r="A24" s="196">
        <v>9</v>
      </c>
      <c r="B24" s="203">
        <v>45253</v>
      </c>
      <c r="C24" s="104" t="s">
        <v>86</v>
      </c>
      <c r="D24" s="199" t="s">
        <v>87</v>
      </c>
      <c r="E24" s="199" t="s">
        <v>272</v>
      </c>
      <c r="F24" s="199" t="s">
        <v>66</v>
      </c>
      <c r="G24" s="199" t="s">
        <v>89</v>
      </c>
      <c r="H24" s="199" t="s">
        <v>90</v>
      </c>
      <c r="I24" s="199" t="s">
        <v>279</v>
      </c>
      <c r="J24" s="199" t="s">
        <v>246</v>
      </c>
      <c r="K24" s="199" t="s">
        <v>244</v>
      </c>
      <c r="L24" s="199" t="s">
        <v>270</v>
      </c>
      <c r="M24" s="201">
        <v>0</v>
      </c>
      <c r="N24" s="207"/>
    </row>
    <row r="25" spans="1:14" ht="21.75" customHeight="1" x14ac:dyDescent="0.3">
      <c r="A25" s="197"/>
      <c r="B25" s="204"/>
      <c r="C25" s="108" t="s">
        <v>91</v>
      </c>
      <c r="D25" s="205"/>
      <c r="E25" s="200"/>
      <c r="F25" s="205"/>
      <c r="G25" s="205"/>
      <c r="H25" s="205"/>
      <c r="I25" s="205"/>
      <c r="J25" s="205"/>
      <c r="K25" s="205"/>
      <c r="L25" s="205"/>
      <c r="M25" s="206"/>
      <c r="N25" s="208"/>
    </row>
    <row r="26" spans="1:14" ht="21.75" customHeight="1" x14ac:dyDescent="0.3">
      <c r="A26" s="196">
        <v>10</v>
      </c>
      <c r="B26" s="198">
        <v>45261</v>
      </c>
      <c r="C26" s="104" t="s">
        <v>86</v>
      </c>
      <c r="D26" s="199" t="s">
        <v>87</v>
      </c>
      <c r="E26" s="199" t="s">
        <v>92</v>
      </c>
      <c r="F26" s="193" t="s">
        <v>66</v>
      </c>
      <c r="G26" s="193" t="s">
        <v>89</v>
      </c>
      <c r="H26" s="193" t="s">
        <v>90</v>
      </c>
      <c r="I26" s="193" t="s">
        <v>283</v>
      </c>
      <c r="J26" s="193" t="s">
        <v>246</v>
      </c>
      <c r="K26" s="193" t="s">
        <v>268</v>
      </c>
      <c r="L26" s="193" t="s">
        <v>271</v>
      </c>
      <c r="M26" s="194">
        <v>0</v>
      </c>
      <c r="N26" s="195"/>
    </row>
    <row r="27" spans="1:14" ht="21.75" customHeight="1" x14ac:dyDescent="0.3">
      <c r="A27" s="197"/>
      <c r="B27" s="198"/>
      <c r="C27" s="106" t="s">
        <v>91</v>
      </c>
      <c r="D27" s="200"/>
      <c r="E27" s="200"/>
      <c r="F27" s="193"/>
      <c r="G27" s="193"/>
      <c r="H27" s="193"/>
      <c r="I27" s="193"/>
      <c r="J27" s="193"/>
      <c r="K27" s="193"/>
      <c r="L27" s="193"/>
      <c r="M27" s="194"/>
      <c r="N27" s="195"/>
    </row>
    <row r="28" spans="1:14" ht="21.75" customHeight="1" x14ac:dyDescent="0.3">
      <c r="A28" s="209">
        <v>11</v>
      </c>
      <c r="B28" s="198">
        <v>45264</v>
      </c>
      <c r="C28" s="104" t="s">
        <v>86</v>
      </c>
      <c r="D28" s="199" t="s">
        <v>87</v>
      </c>
      <c r="E28" s="199" t="s">
        <v>66</v>
      </c>
      <c r="F28" s="193" t="s">
        <v>66</v>
      </c>
      <c r="G28" s="193" t="s">
        <v>89</v>
      </c>
      <c r="H28" s="193" t="s">
        <v>90</v>
      </c>
      <c r="I28" s="193" t="s">
        <v>281</v>
      </c>
      <c r="J28" s="193" t="s">
        <v>223</v>
      </c>
      <c r="K28" s="193" t="s">
        <v>224</v>
      </c>
      <c r="L28" s="193" t="s">
        <v>225</v>
      </c>
      <c r="M28" s="194">
        <v>0</v>
      </c>
      <c r="N28" s="195"/>
    </row>
    <row r="29" spans="1:14" ht="21.75" customHeight="1" x14ac:dyDescent="0.3">
      <c r="A29" s="210"/>
      <c r="B29" s="198"/>
      <c r="C29" s="106" t="s">
        <v>91</v>
      </c>
      <c r="D29" s="200"/>
      <c r="E29" s="200"/>
      <c r="F29" s="193"/>
      <c r="G29" s="193"/>
      <c r="H29" s="193"/>
      <c r="I29" s="193"/>
      <c r="J29" s="193"/>
      <c r="K29" s="193"/>
      <c r="L29" s="193"/>
      <c r="M29" s="194"/>
      <c r="N29" s="195"/>
    </row>
    <row r="30" spans="1:14" ht="21.75" customHeight="1" x14ac:dyDescent="0.3">
      <c r="A30" s="209">
        <v>12</v>
      </c>
      <c r="B30" s="198">
        <v>45264</v>
      </c>
      <c r="C30" s="104" t="s">
        <v>86</v>
      </c>
      <c r="D30" s="199" t="s">
        <v>87</v>
      </c>
      <c r="E30" s="199" t="s">
        <v>66</v>
      </c>
      <c r="F30" s="193" t="s">
        <v>66</v>
      </c>
      <c r="G30" s="193" t="s">
        <v>89</v>
      </c>
      <c r="H30" s="193" t="s">
        <v>90</v>
      </c>
      <c r="I30" s="193" t="s">
        <v>281</v>
      </c>
      <c r="J30" s="193" t="s">
        <v>226</v>
      </c>
      <c r="K30" s="193" t="s">
        <v>227</v>
      </c>
      <c r="L30" s="193" t="s">
        <v>228</v>
      </c>
      <c r="M30" s="194">
        <v>0</v>
      </c>
      <c r="N30" s="195"/>
    </row>
    <row r="31" spans="1:14" ht="21.75" customHeight="1" x14ac:dyDescent="0.3">
      <c r="A31" s="210"/>
      <c r="B31" s="198"/>
      <c r="C31" s="106" t="s">
        <v>91</v>
      </c>
      <c r="D31" s="200"/>
      <c r="E31" s="200"/>
      <c r="F31" s="193"/>
      <c r="G31" s="193"/>
      <c r="H31" s="193"/>
      <c r="I31" s="193"/>
      <c r="J31" s="193"/>
      <c r="K31" s="193"/>
      <c r="L31" s="193"/>
      <c r="M31" s="194"/>
      <c r="N31" s="195"/>
    </row>
    <row r="32" spans="1:14" ht="21.75" customHeight="1" x14ac:dyDescent="0.3">
      <c r="A32" s="209">
        <v>13</v>
      </c>
      <c r="B32" s="198">
        <v>45264</v>
      </c>
      <c r="C32" s="104" t="s">
        <v>86</v>
      </c>
      <c r="D32" s="199" t="s">
        <v>87</v>
      </c>
      <c r="E32" s="199" t="s">
        <v>66</v>
      </c>
      <c r="F32" s="193" t="s">
        <v>66</v>
      </c>
      <c r="G32" s="193" t="s">
        <v>89</v>
      </c>
      <c r="H32" s="193" t="s">
        <v>90</v>
      </c>
      <c r="I32" s="193" t="s">
        <v>282</v>
      </c>
      <c r="J32" s="199" t="s">
        <v>229</v>
      </c>
      <c r="K32" s="199" t="s">
        <v>230</v>
      </c>
      <c r="L32" s="199" t="s">
        <v>231</v>
      </c>
      <c r="M32" s="201">
        <v>0</v>
      </c>
      <c r="N32" s="195"/>
    </row>
    <row r="33" spans="1:14" ht="21.75" customHeight="1" x14ac:dyDescent="0.3">
      <c r="A33" s="210"/>
      <c r="B33" s="198"/>
      <c r="C33" s="106" t="s">
        <v>91</v>
      </c>
      <c r="D33" s="200"/>
      <c r="E33" s="200"/>
      <c r="F33" s="193"/>
      <c r="G33" s="193"/>
      <c r="H33" s="193"/>
      <c r="I33" s="193"/>
      <c r="J33" s="200"/>
      <c r="K33" s="200"/>
      <c r="L33" s="200"/>
      <c r="M33" s="202"/>
      <c r="N33" s="195"/>
    </row>
    <row r="34" spans="1:14" ht="21.75" customHeight="1" x14ac:dyDescent="0.3">
      <c r="A34" s="209">
        <v>14</v>
      </c>
      <c r="B34" s="198">
        <v>45268</v>
      </c>
      <c r="C34" s="62" t="s">
        <v>86</v>
      </c>
      <c r="D34" s="199" t="s">
        <v>87</v>
      </c>
      <c r="E34" s="199" t="s">
        <v>88</v>
      </c>
      <c r="F34" s="193" t="s">
        <v>93</v>
      </c>
      <c r="G34" s="193" t="s">
        <v>89</v>
      </c>
      <c r="H34" s="193" t="s">
        <v>90</v>
      </c>
      <c r="I34" s="193" t="s">
        <v>278</v>
      </c>
      <c r="J34" s="193" t="s">
        <v>232</v>
      </c>
      <c r="K34" s="193" t="s">
        <v>233</v>
      </c>
      <c r="L34" s="193" t="s">
        <v>234</v>
      </c>
      <c r="M34" s="194">
        <v>0</v>
      </c>
      <c r="N34" s="195"/>
    </row>
    <row r="35" spans="1:14" ht="21.75" customHeight="1" x14ac:dyDescent="0.3">
      <c r="A35" s="210"/>
      <c r="B35" s="198"/>
      <c r="C35" s="64" t="s">
        <v>91</v>
      </c>
      <c r="D35" s="200"/>
      <c r="E35" s="200"/>
      <c r="F35" s="193"/>
      <c r="G35" s="193"/>
      <c r="H35" s="193"/>
      <c r="I35" s="193"/>
      <c r="J35" s="193"/>
      <c r="K35" s="193"/>
      <c r="L35" s="193"/>
      <c r="M35" s="194"/>
      <c r="N35" s="195"/>
    </row>
    <row r="36" spans="1:14" ht="21.75" customHeight="1" x14ac:dyDescent="0.3">
      <c r="A36" s="209">
        <v>15</v>
      </c>
      <c r="B36" s="198">
        <v>45268</v>
      </c>
      <c r="C36" s="62" t="s">
        <v>86</v>
      </c>
      <c r="D36" s="199" t="s">
        <v>87</v>
      </c>
      <c r="E36" s="199" t="s">
        <v>88</v>
      </c>
      <c r="F36" s="193" t="s">
        <v>88</v>
      </c>
      <c r="G36" s="193" t="s">
        <v>89</v>
      </c>
      <c r="H36" s="193" t="s">
        <v>90</v>
      </c>
      <c r="I36" s="193" t="s">
        <v>278</v>
      </c>
      <c r="J36" s="199" t="s">
        <v>241</v>
      </c>
      <c r="K36" s="199" t="s">
        <v>235</v>
      </c>
      <c r="L36" s="199" t="s">
        <v>236</v>
      </c>
      <c r="M36" s="201">
        <v>0</v>
      </c>
      <c r="N36" s="195"/>
    </row>
    <row r="37" spans="1:14" ht="21.75" customHeight="1" x14ac:dyDescent="0.3">
      <c r="A37" s="210"/>
      <c r="B37" s="198"/>
      <c r="C37" s="64" t="s">
        <v>91</v>
      </c>
      <c r="D37" s="200"/>
      <c r="E37" s="200"/>
      <c r="F37" s="193"/>
      <c r="G37" s="193"/>
      <c r="H37" s="193"/>
      <c r="I37" s="193"/>
      <c r="J37" s="200"/>
      <c r="K37" s="200"/>
      <c r="L37" s="200"/>
      <c r="M37" s="202"/>
      <c r="N37" s="195"/>
    </row>
    <row r="38" spans="1:14" ht="21.75" customHeight="1" x14ac:dyDescent="0.3">
      <c r="A38" s="209">
        <v>16</v>
      </c>
      <c r="B38" s="203">
        <v>45278</v>
      </c>
      <c r="C38" s="104" t="s">
        <v>86</v>
      </c>
      <c r="D38" s="199" t="s">
        <v>87</v>
      </c>
      <c r="E38" s="199" t="s">
        <v>66</v>
      </c>
      <c r="F38" s="199" t="s">
        <v>66</v>
      </c>
      <c r="G38" s="199" t="s">
        <v>89</v>
      </c>
      <c r="H38" s="199" t="s">
        <v>90</v>
      </c>
      <c r="I38" s="199" t="s">
        <v>284</v>
      </c>
      <c r="J38" s="199" t="s">
        <v>237</v>
      </c>
      <c r="K38" s="199" t="s">
        <v>113</v>
      </c>
      <c r="L38" s="199" t="s">
        <v>238</v>
      </c>
      <c r="M38" s="201">
        <v>0</v>
      </c>
      <c r="N38" s="207"/>
    </row>
    <row r="39" spans="1:14" ht="21.75" customHeight="1" x14ac:dyDescent="0.3">
      <c r="A39" s="210"/>
      <c r="B39" s="204"/>
      <c r="C39" s="108" t="s">
        <v>91</v>
      </c>
      <c r="D39" s="205"/>
      <c r="E39" s="200"/>
      <c r="F39" s="205"/>
      <c r="G39" s="205"/>
      <c r="H39" s="205"/>
      <c r="I39" s="205"/>
      <c r="J39" s="205"/>
      <c r="K39" s="205"/>
      <c r="L39" s="205"/>
      <c r="M39" s="206"/>
      <c r="N39" s="208"/>
    </row>
    <row r="40" spans="1:14" ht="21.75" customHeight="1" x14ac:dyDescent="0.3">
      <c r="A40" s="209">
        <v>17</v>
      </c>
      <c r="B40" s="198">
        <v>45278</v>
      </c>
      <c r="C40" s="104" t="s">
        <v>86</v>
      </c>
      <c r="D40" s="199" t="s">
        <v>87</v>
      </c>
      <c r="E40" s="199"/>
      <c r="F40" s="193" t="s">
        <v>66</v>
      </c>
      <c r="G40" s="193" t="s">
        <v>89</v>
      </c>
      <c r="H40" s="193" t="s">
        <v>90</v>
      </c>
      <c r="I40" s="193" t="s">
        <v>285</v>
      </c>
      <c r="J40" s="193" t="s">
        <v>242</v>
      </c>
      <c r="K40" s="193" t="s">
        <v>239</v>
      </c>
      <c r="L40" s="193" t="s">
        <v>240</v>
      </c>
      <c r="M40" s="194">
        <v>0</v>
      </c>
      <c r="N40" s="195"/>
    </row>
    <row r="41" spans="1:14" ht="21.75" customHeight="1" x14ac:dyDescent="0.3">
      <c r="A41" s="210"/>
      <c r="B41" s="198"/>
      <c r="C41" s="106" t="s">
        <v>91</v>
      </c>
      <c r="D41" s="200"/>
      <c r="E41" s="200"/>
      <c r="F41" s="193"/>
      <c r="G41" s="193"/>
      <c r="H41" s="193"/>
      <c r="I41" s="193"/>
      <c r="J41" s="193"/>
      <c r="K41" s="193"/>
      <c r="L41" s="193"/>
      <c r="M41" s="194"/>
      <c r="N41" s="195"/>
    </row>
    <row r="42" spans="1:14" ht="21.75" customHeight="1" x14ac:dyDescent="0.3">
      <c r="A42" s="209">
        <v>18</v>
      </c>
      <c r="B42" s="198">
        <v>45280</v>
      </c>
      <c r="C42" s="104" t="s">
        <v>86</v>
      </c>
      <c r="D42" s="199" t="s">
        <v>112</v>
      </c>
      <c r="E42" s="199" t="s">
        <v>66</v>
      </c>
      <c r="F42" s="193" t="s">
        <v>66</v>
      </c>
      <c r="G42" s="193" t="s">
        <v>89</v>
      </c>
      <c r="H42" s="193" t="s">
        <v>90</v>
      </c>
      <c r="I42" s="193" t="s">
        <v>286</v>
      </c>
      <c r="J42" s="193" t="s">
        <v>243</v>
      </c>
      <c r="K42" s="193" t="s">
        <v>244</v>
      </c>
      <c r="L42" s="193" t="s">
        <v>245</v>
      </c>
      <c r="M42" s="194">
        <v>0</v>
      </c>
      <c r="N42" s="195"/>
    </row>
    <row r="43" spans="1:14" ht="21.75" customHeight="1" x14ac:dyDescent="0.3">
      <c r="A43" s="210"/>
      <c r="B43" s="198"/>
      <c r="C43" s="106" t="s">
        <v>91</v>
      </c>
      <c r="D43" s="200"/>
      <c r="E43" s="200"/>
      <c r="F43" s="193"/>
      <c r="G43" s="193"/>
      <c r="H43" s="193"/>
      <c r="I43" s="193"/>
      <c r="J43" s="193"/>
      <c r="K43" s="193"/>
      <c r="L43" s="193"/>
      <c r="M43" s="194"/>
      <c r="N43" s="195"/>
    </row>
    <row r="44" spans="1:14" ht="21.75" customHeight="1" x14ac:dyDescent="0.3">
      <c r="A44" s="209">
        <v>19</v>
      </c>
      <c r="B44" s="198">
        <v>45281</v>
      </c>
      <c r="C44" s="104" t="s">
        <v>86</v>
      </c>
      <c r="D44" s="199" t="s">
        <v>87</v>
      </c>
      <c r="E44" s="199" t="s">
        <v>66</v>
      </c>
      <c r="F44" s="193" t="s">
        <v>66</v>
      </c>
      <c r="G44" s="193" t="s">
        <v>89</v>
      </c>
      <c r="H44" s="193" t="s">
        <v>90</v>
      </c>
      <c r="I44" s="193" t="s">
        <v>287</v>
      </c>
      <c r="J44" s="193" t="s">
        <v>246</v>
      </c>
      <c r="K44" s="193" t="s">
        <v>239</v>
      </c>
      <c r="L44" s="193" t="s">
        <v>247</v>
      </c>
      <c r="M44" s="194">
        <v>0</v>
      </c>
      <c r="N44" s="195"/>
    </row>
    <row r="45" spans="1:14" ht="21.75" customHeight="1" x14ac:dyDescent="0.3">
      <c r="A45" s="210"/>
      <c r="B45" s="198"/>
      <c r="C45" s="106" t="s">
        <v>91</v>
      </c>
      <c r="D45" s="200"/>
      <c r="E45" s="200"/>
      <c r="F45" s="193"/>
      <c r="G45" s="193"/>
      <c r="H45" s="193"/>
      <c r="I45" s="193"/>
      <c r="J45" s="193"/>
      <c r="K45" s="193"/>
      <c r="L45" s="193"/>
      <c r="M45" s="194"/>
      <c r="N45" s="195"/>
    </row>
    <row r="46" spans="1:14" ht="21.75" customHeight="1" x14ac:dyDescent="0.3">
      <c r="A46" s="209">
        <v>20</v>
      </c>
      <c r="B46" s="198">
        <v>45283</v>
      </c>
      <c r="C46" s="62" t="s">
        <v>86</v>
      </c>
      <c r="D46" s="199" t="s">
        <v>117</v>
      </c>
      <c r="E46" s="199" t="s">
        <v>116</v>
      </c>
      <c r="F46" s="193" t="s">
        <v>88</v>
      </c>
      <c r="G46" s="193" t="s">
        <v>89</v>
      </c>
      <c r="H46" s="193" t="s">
        <v>90</v>
      </c>
      <c r="I46" s="193" t="s">
        <v>288</v>
      </c>
      <c r="J46" s="193" t="s">
        <v>248</v>
      </c>
      <c r="K46" s="193" t="s">
        <v>249</v>
      </c>
      <c r="L46" s="193" t="s">
        <v>250</v>
      </c>
      <c r="M46" s="194">
        <v>0</v>
      </c>
      <c r="N46" s="195"/>
    </row>
    <row r="47" spans="1:14" ht="21.75" customHeight="1" thickBot="1" x14ac:dyDescent="0.35">
      <c r="A47" s="211"/>
      <c r="B47" s="212"/>
      <c r="C47" s="65" t="s">
        <v>91</v>
      </c>
      <c r="D47" s="213"/>
      <c r="E47" s="213"/>
      <c r="F47" s="214"/>
      <c r="G47" s="214"/>
      <c r="H47" s="214"/>
      <c r="I47" s="214"/>
      <c r="J47" s="214"/>
      <c r="K47" s="214"/>
      <c r="L47" s="214"/>
      <c r="M47" s="216"/>
      <c r="N47" s="215"/>
    </row>
  </sheetData>
  <mergeCells count="274">
    <mergeCell ref="A1:G1"/>
    <mergeCell ref="A3:A6"/>
    <mergeCell ref="B3:B6"/>
    <mergeCell ref="C3:C6"/>
    <mergeCell ref="E3:H3"/>
    <mergeCell ref="J3:J6"/>
    <mergeCell ref="K3:K6"/>
    <mergeCell ref="L3:L6"/>
    <mergeCell ref="M3:M6"/>
    <mergeCell ref="N3:N6"/>
    <mergeCell ref="A7:D7"/>
    <mergeCell ref="E7:K7"/>
    <mergeCell ref="L7:M7"/>
    <mergeCell ref="I3:I6"/>
    <mergeCell ref="N8:N9"/>
    <mergeCell ref="A10:A11"/>
    <mergeCell ref="B10:B11"/>
    <mergeCell ref="D10:D11"/>
    <mergeCell ref="E10:E11"/>
    <mergeCell ref="F10:F11"/>
    <mergeCell ref="G10:G11"/>
    <mergeCell ref="H10:H11"/>
    <mergeCell ref="I10:I11"/>
    <mergeCell ref="J10:J11"/>
    <mergeCell ref="H8:H9"/>
    <mergeCell ref="I8:I9"/>
    <mergeCell ref="J8:J9"/>
    <mergeCell ref="K8:K9"/>
    <mergeCell ref="L8:L9"/>
    <mergeCell ref="M8:M9"/>
    <mergeCell ref="A8:A9"/>
    <mergeCell ref="B8:B9"/>
    <mergeCell ref="D8:D9"/>
    <mergeCell ref="E8:E9"/>
    <mergeCell ref="F8:F9"/>
    <mergeCell ref="G8:G9"/>
    <mergeCell ref="K10:K11"/>
    <mergeCell ref="L10:L11"/>
    <mergeCell ref="A12:A13"/>
    <mergeCell ref="B12:B13"/>
    <mergeCell ref="D12:D13"/>
    <mergeCell ref="E12:E13"/>
    <mergeCell ref="F12:F13"/>
    <mergeCell ref="G12:G13"/>
    <mergeCell ref="N12:N13"/>
    <mergeCell ref="H12:H13"/>
    <mergeCell ref="I12:I13"/>
    <mergeCell ref="J12:J13"/>
    <mergeCell ref="K12:K13"/>
    <mergeCell ref="L12:L13"/>
    <mergeCell ref="M12:M13"/>
    <mergeCell ref="H34:H35"/>
    <mergeCell ref="I34:I35"/>
    <mergeCell ref="J34:J35"/>
    <mergeCell ref="M10:M11"/>
    <mergeCell ref="N10:N11"/>
    <mergeCell ref="K34:K35"/>
    <mergeCell ref="L34:L35"/>
    <mergeCell ref="M34:M35"/>
    <mergeCell ref="N34:N35"/>
    <mergeCell ref="L16:L17"/>
    <mergeCell ref="M16:M17"/>
    <mergeCell ref="N16:N17"/>
    <mergeCell ref="L18:L19"/>
    <mergeCell ref="M18:M19"/>
    <mergeCell ref="N18:N19"/>
    <mergeCell ref="L20:L21"/>
    <mergeCell ref="G36:G37"/>
    <mergeCell ref="A34:A35"/>
    <mergeCell ref="B34:B35"/>
    <mergeCell ref="D34:D35"/>
    <mergeCell ref="E34:E35"/>
    <mergeCell ref="F34:F35"/>
    <mergeCell ref="G34:G35"/>
    <mergeCell ref="A36:A37"/>
    <mergeCell ref="B36:B37"/>
    <mergeCell ref="D36:D37"/>
    <mergeCell ref="E36:E37"/>
    <mergeCell ref="F36:F37"/>
    <mergeCell ref="N36:N37"/>
    <mergeCell ref="H36:H37"/>
    <mergeCell ref="I36:I37"/>
    <mergeCell ref="J36:J37"/>
    <mergeCell ref="K36:K37"/>
    <mergeCell ref="L36:L37"/>
    <mergeCell ref="M36:M37"/>
    <mergeCell ref="N46:N47"/>
    <mergeCell ref="H46:H47"/>
    <mergeCell ref="I46:I47"/>
    <mergeCell ref="J46:J47"/>
    <mergeCell ref="K46:K47"/>
    <mergeCell ref="L46:L47"/>
    <mergeCell ref="M46:M47"/>
    <mergeCell ref="K38:K39"/>
    <mergeCell ref="L38:L39"/>
    <mergeCell ref="A38:A39"/>
    <mergeCell ref="B38:B39"/>
    <mergeCell ref="D38:D39"/>
    <mergeCell ref="E38:E39"/>
    <mergeCell ref="F38:F39"/>
    <mergeCell ref="A46:A47"/>
    <mergeCell ref="B46:B47"/>
    <mergeCell ref="D46:D47"/>
    <mergeCell ref="E46:E47"/>
    <mergeCell ref="F46:F47"/>
    <mergeCell ref="G46:G47"/>
    <mergeCell ref="G38:G39"/>
    <mergeCell ref="K42:K43"/>
    <mergeCell ref="A42:A43"/>
    <mergeCell ref="B42:B43"/>
    <mergeCell ref="D42:D43"/>
    <mergeCell ref="E42:E43"/>
    <mergeCell ref="F42:F43"/>
    <mergeCell ref="M38:M39"/>
    <mergeCell ref="N38:N39"/>
    <mergeCell ref="A40:A41"/>
    <mergeCell ref="B40:B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H38:H39"/>
    <mergeCell ref="I38:I39"/>
    <mergeCell ref="J38:J39"/>
    <mergeCell ref="K14:K15"/>
    <mergeCell ref="L14:L15"/>
    <mergeCell ref="M14:M15"/>
    <mergeCell ref="N14:N15"/>
    <mergeCell ref="L42:L43"/>
    <mergeCell ref="M42:M43"/>
    <mergeCell ref="N42:N43"/>
    <mergeCell ref="A44:A45"/>
    <mergeCell ref="B44:B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G42:G43"/>
    <mergeCell ref="H42:H43"/>
    <mergeCell ref="I42:I43"/>
    <mergeCell ref="J42:J43"/>
    <mergeCell ref="A14:A15"/>
    <mergeCell ref="B14:B15"/>
    <mergeCell ref="D14:D15"/>
    <mergeCell ref="E14:E15"/>
    <mergeCell ref="F14:F15"/>
    <mergeCell ref="G14:G15"/>
    <mergeCell ref="H14:H15"/>
    <mergeCell ref="I14:I15"/>
    <mergeCell ref="J14:J15"/>
    <mergeCell ref="K18:K19"/>
    <mergeCell ref="A18:A19"/>
    <mergeCell ref="B18:B19"/>
    <mergeCell ref="D18:D19"/>
    <mergeCell ref="E18:E19"/>
    <mergeCell ref="F18:F19"/>
    <mergeCell ref="G16:G17"/>
    <mergeCell ref="H16:H17"/>
    <mergeCell ref="I16:I17"/>
    <mergeCell ref="J16:J17"/>
    <mergeCell ref="K16:K17"/>
    <mergeCell ref="A16:A17"/>
    <mergeCell ref="B16:B17"/>
    <mergeCell ref="D16:D17"/>
    <mergeCell ref="E16:E17"/>
    <mergeCell ref="F16:F17"/>
    <mergeCell ref="A20:A21"/>
    <mergeCell ref="B20:B21"/>
    <mergeCell ref="D20:D21"/>
    <mergeCell ref="E20:E21"/>
    <mergeCell ref="F20:F21"/>
    <mergeCell ref="G18:G19"/>
    <mergeCell ref="H18:H19"/>
    <mergeCell ref="I18:I19"/>
    <mergeCell ref="J18:J19"/>
    <mergeCell ref="D30:D31"/>
    <mergeCell ref="E30:E31"/>
    <mergeCell ref="F30:F31"/>
    <mergeCell ref="M20:M21"/>
    <mergeCell ref="N20:N21"/>
    <mergeCell ref="A28:A29"/>
    <mergeCell ref="B28:B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A22:A23"/>
    <mergeCell ref="G20:G21"/>
    <mergeCell ref="H20:H21"/>
    <mergeCell ref="I20:I21"/>
    <mergeCell ref="J20:J21"/>
    <mergeCell ref="K20:K21"/>
    <mergeCell ref="G22:G23"/>
    <mergeCell ref="L30:L31"/>
    <mergeCell ref="M30:M31"/>
    <mergeCell ref="N30:N31"/>
    <mergeCell ref="A32:A33"/>
    <mergeCell ref="B32:B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G30:G31"/>
    <mergeCell ref="H30:H31"/>
    <mergeCell ref="I30:I31"/>
    <mergeCell ref="J30:J31"/>
    <mergeCell ref="K30:K31"/>
    <mergeCell ref="A30:A31"/>
    <mergeCell ref="B30:B31"/>
    <mergeCell ref="M22:M23"/>
    <mergeCell ref="N22:N23"/>
    <mergeCell ref="A24:A25"/>
    <mergeCell ref="B24:B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H22:H23"/>
    <mergeCell ref="I22:I23"/>
    <mergeCell ref="J22:J23"/>
    <mergeCell ref="K22:K23"/>
    <mergeCell ref="L22:L23"/>
    <mergeCell ref="B22:B23"/>
    <mergeCell ref="D22:D23"/>
    <mergeCell ref="E22:E23"/>
    <mergeCell ref="F22:F23"/>
    <mergeCell ref="L26:L27"/>
    <mergeCell ref="M26:M27"/>
    <mergeCell ref="N26:N27"/>
    <mergeCell ref="G26:G27"/>
    <mergeCell ref="H26:H27"/>
    <mergeCell ref="I26:I27"/>
    <mergeCell ref="J26:J27"/>
    <mergeCell ref="K26:K27"/>
    <mergeCell ref="A26:A27"/>
    <mergeCell ref="B26:B27"/>
    <mergeCell ref="D26:D27"/>
    <mergeCell ref="E26:E27"/>
    <mergeCell ref="F26:F2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9"/>
  <sheetViews>
    <sheetView workbookViewId="0">
      <selection activeCell="L20" sqref="L20"/>
    </sheetView>
  </sheetViews>
  <sheetFormatPr defaultRowHeight="16.5" x14ac:dyDescent="0.3"/>
  <cols>
    <col min="2" max="2" width="13.625" customWidth="1"/>
    <col min="3" max="3" width="25.5" bestFit="1" customWidth="1"/>
    <col min="4" max="5" width="13.625" customWidth="1"/>
    <col min="6" max="6" width="46.125" customWidth="1"/>
    <col min="7" max="7" width="13.625" customWidth="1"/>
  </cols>
  <sheetData>
    <row r="2" spans="1:7" s="9" customFormat="1" ht="25.15" customHeight="1" x14ac:dyDescent="0.3">
      <c r="A2" s="237" t="s">
        <v>322</v>
      </c>
      <c r="B2" s="237"/>
      <c r="C2" s="237"/>
      <c r="D2" s="48"/>
      <c r="G2" s="8"/>
    </row>
    <row r="3" spans="1:7" s="9" customFormat="1" ht="16.149999999999999" customHeight="1" thickBot="1" x14ac:dyDescent="0.35">
      <c r="A3" s="8"/>
      <c r="B3" s="8"/>
      <c r="E3" s="8"/>
      <c r="F3" s="8"/>
    </row>
    <row r="4" spans="1:7" s="9" customFormat="1" ht="19.149999999999999" customHeight="1" x14ac:dyDescent="0.3">
      <c r="A4" s="238" t="s">
        <v>0</v>
      </c>
      <c r="B4" s="240" t="s">
        <v>72</v>
      </c>
      <c r="C4" s="242" t="s">
        <v>73</v>
      </c>
      <c r="D4" s="244" t="s">
        <v>19</v>
      </c>
      <c r="E4" s="109" t="s">
        <v>74</v>
      </c>
      <c r="F4" s="246" t="s">
        <v>75</v>
      </c>
      <c r="G4" s="233" t="s">
        <v>9</v>
      </c>
    </row>
    <row r="5" spans="1:7" s="9" customFormat="1" ht="22.15" customHeight="1" thickBot="1" x14ac:dyDescent="0.35">
      <c r="A5" s="239"/>
      <c r="B5" s="241"/>
      <c r="C5" s="243"/>
      <c r="D5" s="245"/>
      <c r="E5" s="110" t="s">
        <v>76</v>
      </c>
      <c r="F5" s="247"/>
      <c r="G5" s="234"/>
    </row>
    <row r="6" spans="1:7" s="9" customFormat="1" ht="26.45" customHeight="1" thickTop="1" x14ac:dyDescent="0.3">
      <c r="A6" s="235" t="s">
        <v>323</v>
      </c>
      <c r="B6" s="236"/>
      <c r="C6" s="236"/>
      <c r="D6" s="49">
        <f>SUM(D7:D229)</f>
        <v>24532257</v>
      </c>
      <c r="E6" s="18"/>
      <c r="F6" s="18"/>
      <c r="G6" s="50"/>
    </row>
    <row r="7" spans="1:7" s="1" customFormat="1" ht="24" customHeight="1" x14ac:dyDescent="0.3">
      <c r="A7" s="248">
        <v>1</v>
      </c>
      <c r="B7" s="3">
        <v>44957</v>
      </c>
      <c r="C7" s="4" t="s">
        <v>324</v>
      </c>
      <c r="D7" s="6">
        <v>25300</v>
      </c>
      <c r="E7" s="51" t="s">
        <v>67</v>
      </c>
      <c r="F7" s="5" t="s">
        <v>325</v>
      </c>
      <c r="G7" s="249"/>
    </row>
    <row r="8" spans="1:7" s="1" customFormat="1" ht="24" customHeight="1" x14ac:dyDescent="0.3">
      <c r="A8" s="248">
        <v>2</v>
      </c>
      <c r="B8" s="3">
        <v>44957</v>
      </c>
      <c r="C8" s="4" t="s">
        <v>70</v>
      </c>
      <c r="D8" s="6">
        <v>50000</v>
      </c>
      <c r="E8" s="51" t="s">
        <v>326</v>
      </c>
      <c r="F8" s="5" t="s">
        <v>327</v>
      </c>
      <c r="G8" s="249"/>
    </row>
    <row r="9" spans="1:7" s="1" customFormat="1" ht="24" customHeight="1" x14ac:dyDescent="0.3">
      <c r="A9" s="248">
        <v>3</v>
      </c>
      <c r="B9" s="3">
        <v>44957</v>
      </c>
      <c r="C9" s="4" t="s">
        <v>328</v>
      </c>
      <c r="D9" s="6">
        <v>21700</v>
      </c>
      <c r="E9" s="51" t="s">
        <v>329</v>
      </c>
      <c r="F9" s="5" t="s">
        <v>330</v>
      </c>
      <c r="G9" s="249"/>
    </row>
    <row r="10" spans="1:7" s="1" customFormat="1" ht="24" customHeight="1" x14ac:dyDescent="0.3">
      <c r="A10" s="248">
        <v>4</v>
      </c>
      <c r="B10" s="3">
        <v>44965</v>
      </c>
      <c r="C10" s="4" t="s">
        <v>331</v>
      </c>
      <c r="D10" s="6">
        <v>330000</v>
      </c>
      <c r="E10" s="51" t="s">
        <v>329</v>
      </c>
      <c r="F10" s="5" t="s">
        <v>332</v>
      </c>
      <c r="G10" s="249"/>
    </row>
    <row r="11" spans="1:7" s="1" customFormat="1" ht="24" customHeight="1" x14ac:dyDescent="0.3">
      <c r="A11" s="248">
        <v>5</v>
      </c>
      <c r="B11" s="3">
        <v>44970</v>
      </c>
      <c r="C11" s="4" t="s">
        <v>333</v>
      </c>
      <c r="D11" s="6">
        <v>100000</v>
      </c>
      <c r="E11" s="51" t="s">
        <v>329</v>
      </c>
      <c r="F11" s="5" t="s">
        <v>334</v>
      </c>
      <c r="G11" s="249"/>
    </row>
    <row r="12" spans="1:7" s="1" customFormat="1" ht="24" customHeight="1" x14ac:dyDescent="0.3">
      <c r="A12" s="248">
        <v>6</v>
      </c>
      <c r="B12" s="3">
        <v>44970</v>
      </c>
      <c r="C12" s="4" t="s">
        <v>335</v>
      </c>
      <c r="D12" s="6">
        <v>150000</v>
      </c>
      <c r="E12" s="51" t="s">
        <v>336</v>
      </c>
      <c r="F12" s="5" t="s">
        <v>337</v>
      </c>
      <c r="G12" s="249"/>
    </row>
    <row r="13" spans="1:7" s="1" customFormat="1" ht="24" customHeight="1" x14ac:dyDescent="0.3">
      <c r="A13" s="248">
        <v>7</v>
      </c>
      <c r="B13" s="3">
        <v>44980</v>
      </c>
      <c r="C13" s="4" t="s">
        <v>338</v>
      </c>
      <c r="D13" s="6">
        <v>50000</v>
      </c>
      <c r="E13" s="51" t="s">
        <v>326</v>
      </c>
      <c r="F13" s="5" t="s">
        <v>339</v>
      </c>
      <c r="G13" s="249"/>
    </row>
    <row r="14" spans="1:7" s="1" customFormat="1" ht="24" customHeight="1" x14ac:dyDescent="0.3">
      <c r="A14" s="248">
        <v>8</v>
      </c>
      <c r="B14" s="3">
        <v>44980</v>
      </c>
      <c r="C14" s="4" t="s">
        <v>340</v>
      </c>
      <c r="D14" s="6">
        <v>3860</v>
      </c>
      <c r="E14" s="51" t="s">
        <v>341</v>
      </c>
      <c r="F14" s="5" t="s">
        <v>342</v>
      </c>
      <c r="G14" s="249"/>
    </row>
    <row r="15" spans="1:7" s="1" customFormat="1" ht="24" customHeight="1" x14ac:dyDescent="0.3">
      <c r="A15" s="248">
        <v>9</v>
      </c>
      <c r="B15" s="3">
        <v>44980</v>
      </c>
      <c r="C15" s="4" t="s">
        <v>343</v>
      </c>
      <c r="D15" s="6">
        <v>33000</v>
      </c>
      <c r="E15" s="51" t="s">
        <v>326</v>
      </c>
      <c r="F15" s="5" t="s">
        <v>344</v>
      </c>
      <c r="G15" s="249"/>
    </row>
    <row r="16" spans="1:7" s="1" customFormat="1" ht="24" customHeight="1" x14ac:dyDescent="0.3">
      <c r="A16" s="248">
        <v>10</v>
      </c>
      <c r="B16" s="3">
        <v>44980</v>
      </c>
      <c r="C16" s="4" t="s">
        <v>345</v>
      </c>
      <c r="D16" s="6">
        <v>146880</v>
      </c>
      <c r="E16" s="51" t="s">
        <v>329</v>
      </c>
      <c r="F16" s="5" t="s">
        <v>346</v>
      </c>
      <c r="G16" s="249"/>
    </row>
    <row r="17" spans="1:7" s="1" customFormat="1" ht="24" customHeight="1" x14ac:dyDescent="0.3">
      <c r="A17" s="248">
        <v>11</v>
      </c>
      <c r="B17" s="3">
        <v>44980</v>
      </c>
      <c r="C17" s="4" t="s">
        <v>347</v>
      </c>
      <c r="D17" s="6">
        <v>43440</v>
      </c>
      <c r="E17" s="51" t="s">
        <v>329</v>
      </c>
      <c r="F17" s="5" t="s">
        <v>348</v>
      </c>
      <c r="G17" s="249"/>
    </row>
    <row r="18" spans="1:7" s="1" customFormat="1" ht="24" customHeight="1" x14ac:dyDescent="0.3">
      <c r="A18" s="248">
        <v>12</v>
      </c>
      <c r="B18" s="3">
        <v>44980</v>
      </c>
      <c r="C18" s="4" t="s">
        <v>335</v>
      </c>
      <c r="D18" s="6">
        <v>59420</v>
      </c>
      <c r="E18" s="51" t="s">
        <v>67</v>
      </c>
      <c r="F18" s="5" t="s">
        <v>349</v>
      </c>
      <c r="G18" s="249"/>
    </row>
    <row r="19" spans="1:7" s="1" customFormat="1" ht="24" customHeight="1" x14ac:dyDescent="0.3">
      <c r="A19" s="248">
        <v>13</v>
      </c>
      <c r="B19" s="3">
        <v>44985</v>
      </c>
      <c r="C19" s="4" t="s">
        <v>350</v>
      </c>
      <c r="D19" s="6">
        <v>10000</v>
      </c>
      <c r="E19" s="51" t="s">
        <v>351</v>
      </c>
      <c r="F19" s="5" t="s">
        <v>352</v>
      </c>
      <c r="G19" s="249"/>
    </row>
    <row r="20" spans="1:7" s="1" customFormat="1" ht="24" customHeight="1" x14ac:dyDescent="0.3">
      <c r="A20" s="248">
        <v>14</v>
      </c>
      <c r="B20" s="3">
        <v>44985</v>
      </c>
      <c r="C20" s="4" t="s">
        <v>353</v>
      </c>
      <c r="D20" s="6">
        <v>20000</v>
      </c>
      <c r="E20" s="51" t="s">
        <v>326</v>
      </c>
      <c r="F20" s="5" t="s">
        <v>354</v>
      </c>
      <c r="G20" s="249"/>
    </row>
    <row r="21" spans="1:7" s="1" customFormat="1" ht="24" customHeight="1" x14ac:dyDescent="0.3">
      <c r="A21" s="248">
        <v>15</v>
      </c>
      <c r="B21" s="3">
        <v>44992</v>
      </c>
      <c r="C21" s="4" t="s">
        <v>355</v>
      </c>
      <c r="D21" s="6">
        <v>1014500</v>
      </c>
      <c r="E21" s="51" t="s">
        <v>356</v>
      </c>
      <c r="F21" s="5" t="s">
        <v>357</v>
      </c>
      <c r="G21" s="249"/>
    </row>
    <row r="22" spans="1:7" s="1" customFormat="1" ht="24" customHeight="1" x14ac:dyDescent="0.3">
      <c r="A22" s="248">
        <v>16</v>
      </c>
      <c r="B22" s="3">
        <v>44992</v>
      </c>
      <c r="C22" s="4" t="s">
        <v>358</v>
      </c>
      <c r="D22" s="6">
        <v>60000</v>
      </c>
      <c r="E22" s="51" t="s">
        <v>359</v>
      </c>
      <c r="F22" s="5" t="s">
        <v>360</v>
      </c>
      <c r="G22" s="249"/>
    </row>
    <row r="23" spans="1:7" s="1" customFormat="1" ht="24" customHeight="1" x14ac:dyDescent="0.3">
      <c r="A23" s="248">
        <v>17</v>
      </c>
      <c r="B23" s="3">
        <v>44992</v>
      </c>
      <c r="C23" s="4" t="s">
        <v>361</v>
      </c>
      <c r="D23" s="6">
        <v>496000</v>
      </c>
      <c r="E23" s="51" t="s">
        <v>67</v>
      </c>
      <c r="F23" s="5" t="s">
        <v>362</v>
      </c>
      <c r="G23" s="249"/>
    </row>
    <row r="24" spans="1:7" s="1" customFormat="1" ht="24" customHeight="1" x14ac:dyDescent="0.3">
      <c r="A24" s="248">
        <v>18</v>
      </c>
      <c r="B24" s="3">
        <v>44993</v>
      </c>
      <c r="C24" s="4" t="s">
        <v>363</v>
      </c>
      <c r="D24" s="6">
        <v>20000</v>
      </c>
      <c r="E24" s="51" t="s">
        <v>329</v>
      </c>
      <c r="F24" s="5" t="s">
        <v>364</v>
      </c>
      <c r="G24" s="249"/>
    </row>
    <row r="25" spans="1:7" s="1" customFormat="1" ht="24" customHeight="1" x14ac:dyDescent="0.3">
      <c r="A25" s="248">
        <v>19</v>
      </c>
      <c r="B25" s="3">
        <v>44993</v>
      </c>
      <c r="C25" s="4" t="s">
        <v>363</v>
      </c>
      <c r="D25" s="6">
        <v>21500</v>
      </c>
      <c r="E25" s="51" t="s">
        <v>329</v>
      </c>
      <c r="F25" s="5" t="s">
        <v>365</v>
      </c>
      <c r="G25" s="249"/>
    </row>
    <row r="26" spans="1:7" s="1" customFormat="1" ht="24" customHeight="1" x14ac:dyDescent="0.3">
      <c r="A26" s="248">
        <v>20</v>
      </c>
      <c r="B26" s="3">
        <v>45000</v>
      </c>
      <c r="C26" s="4" t="s">
        <v>355</v>
      </c>
      <c r="D26" s="6">
        <v>5260</v>
      </c>
      <c r="E26" s="51" t="s">
        <v>336</v>
      </c>
      <c r="F26" s="5" t="s">
        <v>366</v>
      </c>
      <c r="G26" s="249"/>
    </row>
    <row r="27" spans="1:7" s="1" customFormat="1" ht="24" customHeight="1" x14ac:dyDescent="0.3">
      <c r="A27" s="248">
        <v>21</v>
      </c>
      <c r="B27" s="3">
        <v>45000</v>
      </c>
      <c r="C27" s="4" t="s">
        <v>355</v>
      </c>
      <c r="D27" s="6">
        <v>12000</v>
      </c>
      <c r="E27" s="51" t="s">
        <v>329</v>
      </c>
      <c r="F27" s="5" t="s">
        <v>367</v>
      </c>
      <c r="G27" s="249"/>
    </row>
    <row r="28" spans="1:7" s="1" customFormat="1" ht="24" customHeight="1" x14ac:dyDescent="0.3">
      <c r="A28" s="248">
        <v>22</v>
      </c>
      <c r="B28" s="3">
        <v>45000</v>
      </c>
      <c r="C28" s="4" t="s">
        <v>355</v>
      </c>
      <c r="D28" s="6">
        <v>190350</v>
      </c>
      <c r="E28" s="51" t="s">
        <v>326</v>
      </c>
      <c r="F28" s="5" t="s">
        <v>3</v>
      </c>
      <c r="G28" s="249"/>
    </row>
    <row r="29" spans="1:7" s="1" customFormat="1" ht="24" customHeight="1" x14ac:dyDescent="0.3">
      <c r="A29" s="248">
        <v>23</v>
      </c>
      <c r="B29" s="3">
        <v>45000</v>
      </c>
      <c r="C29" s="4" t="s">
        <v>368</v>
      </c>
      <c r="D29" s="6">
        <v>4000</v>
      </c>
      <c r="E29" s="51" t="s">
        <v>326</v>
      </c>
      <c r="F29" s="5" t="s">
        <v>369</v>
      </c>
      <c r="G29" s="249"/>
    </row>
    <row r="30" spans="1:7" s="1" customFormat="1" ht="24" customHeight="1" x14ac:dyDescent="0.3">
      <c r="A30" s="248">
        <v>24</v>
      </c>
      <c r="B30" s="3">
        <v>45000</v>
      </c>
      <c r="C30" s="4" t="s">
        <v>368</v>
      </c>
      <c r="D30" s="6">
        <v>3740</v>
      </c>
      <c r="E30" s="51" t="s">
        <v>336</v>
      </c>
      <c r="F30" s="5" t="s">
        <v>370</v>
      </c>
      <c r="G30" s="249"/>
    </row>
    <row r="31" spans="1:7" s="1" customFormat="1" ht="24" customHeight="1" x14ac:dyDescent="0.3">
      <c r="A31" s="248">
        <v>25</v>
      </c>
      <c r="B31" s="3">
        <v>45000</v>
      </c>
      <c r="C31" s="4" t="s">
        <v>324</v>
      </c>
      <c r="D31" s="6">
        <v>3740</v>
      </c>
      <c r="E31" s="51" t="s">
        <v>336</v>
      </c>
      <c r="F31" s="5" t="s">
        <v>371</v>
      </c>
      <c r="G31" s="249"/>
    </row>
    <row r="32" spans="1:7" s="1" customFormat="1" ht="24" customHeight="1" x14ac:dyDescent="0.3">
      <c r="A32" s="248">
        <v>26</v>
      </c>
      <c r="B32" s="3">
        <v>45001</v>
      </c>
      <c r="C32" s="4" t="s">
        <v>372</v>
      </c>
      <c r="D32" s="6">
        <v>33000</v>
      </c>
      <c r="E32" s="51" t="s">
        <v>326</v>
      </c>
      <c r="F32" s="5" t="s">
        <v>2</v>
      </c>
      <c r="G32" s="249"/>
    </row>
    <row r="33" spans="1:7" s="1" customFormat="1" ht="24" customHeight="1" x14ac:dyDescent="0.3">
      <c r="A33" s="248">
        <v>27</v>
      </c>
      <c r="B33" s="3">
        <v>45001</v>
      </c>
      <c r="C33" s="4" t="s">
        <v>355</v>
      </c>
      <c r="D33" s="6">
        <v>20000</v>
      </c>
      <c r="E33" s="51" t="s">
        <v>326</v>
      </c>
      <c r="F33" s="5" t="s">
        <v>373</v>
      </c>
      <c r="G33" s="249"/>
    </row>
    <row r="34" spans="1:7" s="1" customFormat="1" ht="24" customHeight="1" x14ac:dyDescent="0.3">
      <c r="A34" s="248">
        <v>28</v>
      </c>
      <c r="B34" s="3">
        <v>45001</v>
      </c>
      <c r="C34" s="4" t="s">
        <v>343</v>
      </c>
      <c r="D34" s="6">
        <v>66600</v>
      </c>
      <c r="E34" s="51" t="s">
        <v>326</v>
      </c>
      <c r="F34" s="5" t="s">
        <v>374</v>
      </c>
      <c r="G34" s="249"/>
    </row>
    <row r="35" spans="1:7" s="1" customFormat="1" ht="24" customHeight="1" x14ac:dyDescent="0.3">
      <c r="A35" s="248">
        <v>29</v>
      </c>
      <c r="B35" s="3">
        <v>45001</v>
      </c>
      <c r="C35" s="4" t="s">
        <v>355</v>
      </c>
      <c r="D35" s="6">
        <v>3000</v>
      </c>
      <c r="E35" s="51" t="s">
        <v>326</v>
      </c>
      <c r="F35" s="5" t="s">
        <v>375</v>
      </c>
      <c r="G35" s="249"/>
    </row>
    <row r="36" spans="1:7" s="1" customFormat="1" ht="24" customHeight="1" x14ac:dyDescent="0.3">
      <c r="A36" s="248">
        <v>30</v>
      </c>
      <c r="B36" s="3">
        <v>45001</v>
      </c>
      <c r="C36" s="4" t="s">
        <v>343</v>
      </c>
      <c r="D36" s="6">
        <v>-20000</v>
      </c>
      <c r="E36" s="51" t="s">
        <v>329</v>
      </c>
      <c r="F36" s="5" t="s">
        <v>376</v>
      </c>
      <c r="G36" s="249"/>
    </row>
    <row r="37" spans="1:7" s="1" customFormat="1" ht="24" customHeight="1" x14ac:dyDescent="0.3">
      <c r="A37" s="248">
        <v>31</v>
      </c>
      <c r="B37" s="3">
        <v>45001</v>
      </c>
      <c r="C37" s="4" t="s">
        <v>338</v>
      </c>
      <c r="D37" s="6">
        <v>22000</v>
      </c>
      <c r="E37" s="51" t="s">
        <v>326</v>
      </c>
      <c r="F37" s="5" t="s">
        <v>373</v>
      </c>
      <c r="G37" s="249"/>
    </row>
    <row r="38" spans="1:7" s="1" customFormat="1" ht="24" customHeight="1" x14ac:dyDescent="0.3">
      <c r="A38" s="248">
        <v>32</v>
      </c>
      <c r="B38" s="3">
        <v>45009</v>
      </c>
      <c r="C38" s="4" t="s">
        <v>355</v>
      </c>
      <c r="D38" s="6">
        <v>47700</v>
      </c>
      <c r="E38" s="51" t="s">
        <v>356</v>
      </c>
      <c r="F38" s="5" t="s">
        <v>377</v>
      </c>
      <c r="G38" s="249"/>
    </row>
    <row r="39" spans="1:7" s="1" customFormat="1" ht="24" customHeight="1" x14ac:dyDescent="0.3">
      <c r="A39" s="248">
        <v>33</v>
      </c>
      <c r="B39" s="3">
        <v>45016</v>
      </c>
      <c r="C39" s="4" t="s">
        <v>355</v>
      </c>
      <c r="D39" s="6">
        <v>435977</v>
      </c>
      <c r="E39" s="51" t="s">
        <v>326</v>
      </c>
      <c r="F39" s="5" t="s">
        <v>378</v>
      </c>
      <c r="G39" s="249"/>
    </row>
    <row r="40" spans="1:7" s="1" customFormat="1" ht="24" customHeight="1" x14ac:dyDescent="0.3">
      <c r="A40" s="248">
        <v>34</v>
      </c>
      <c r="B40" s="3">
        <v>45021</v>
      </c>
      <c r="C40" s="4" t="s">
        <v>379</v>
      </c>
      <c r="D40" s="6">
        <v>10000</v>
      </c>
      <c r="E40" s="51" t="s">
        <v>329</v>
      </c>
      <c r="F40" s="5" t="s">
        <v>380</v>
      </c>
      <c r="G40" s="249"/>
    </row>
    <row r="41" spans="1:7" s="1" customFormat="1" ht="24" customHeight="1" x14ac:dyDescent="0.3">
      <c r="A41" s="248">
        <v>35</v>
      </c>
      <c r="B41" s="3">
        <v>45021</v>
      </c>
      <c r="C41" s="4" t="s">
        <v>381</v>
      </c>
      <c r="D41" s="6">
        <v>10000</v>
      </c>
      <c r="E41" s="51" t="s">
        <v>336</v>
      </c>
      <c r="F41" s="5" t="s">
        <v>382</v>
      </c>
      <c r="G41" s="249"/>
    </row>
    <row r="42" spans="1:7" s="1" customFormat="1" ht="24" customHeight="1" x14ac:dyDescent="0.3">
      <c r="A42" s="248">
        <v>36</v>
      </c>
      <c r="B42" s="3">
        <v>45021</v>
      </c>
      <c r="C42" s="4" t="s">
        <v>381</v>
      </c>
      <c r="D42" s="6">
        <v>10000</v>
      </c>
      <c r="E42" s="51" t="s">
        <v>383</v>
      </c>
      <c r="F42" s="5" t="s">
        <v>384</v>
      </c>
      <c r="G42" s="249"/>
    </row>
    <row r="43" spans="1:7" s="1" customFormat="1" ht="24" customHeight="1" x14ac:dyDescent="0.3">
      <c r="A43" s="248">
        <v>37</v>
      </c>
      <c r="B43" s="3">
        <v>45022</v>
      </c>
      <c r="C43" s="4" t="s">
        <v>385</v>
      </c>
      <c r="D43" s="6">
        <v>50020</v>
      </c>
      <c r="E43" s="51" t="s">
        <v>326</v>
      </c>
      <c r="F43" s="5" t="s">
        <v>386</v>
      </c>
      <c r="G43" s="249"/>
    </row>
    <row r="44" spans="1:7" s="1" customFormat="1" ht="24" customHeight="1" x14ac:dyDescent="0.3">
      <c r="A44" s="248">
        <v>38</v>
      </c>
      <c r="B44" s="3">
        <v>45023</v>
      </c>
      <c r="C44" s="4" t="s">
        <v>387</v>
      </c>
      <c r="D44" s="6">
        <v>240000</v>
      </c>
      <c r="E44" s="51" t="s">
        <v>326</v>
      </c>
      <c r="F44" s="5" t="s">
        <v>388</v>
      </c>
      <c r="G44" s="249"/>
    </row>
    <row r="45" spans="1:7" s="1" customFormat="1" ht="24" customHeight="1" x14ac:dyDescent="0.3">
      <c r="A45" s="248">
        <v>39</v>
      </c>
      <c r="B45" s="3">
        <v>45027</v>
      </c>
      <c r="C45" s="4" t="s">
        <v>381</v>
      </c>
      <c r="D45" s="6">
        <v>20000</v>
      </c>
      <c r="E45" s="51" t="s">
        <v>67</v>
      </c>
      <c r="F45" s="5" t="s">
        <v>389</v>
      </c>
      <c r="G45" s="249"/>
    </row>
    <row r="46" spans="1:7" s="1" customFormat="1" ht="24" customHeight="1" x14ac:dyDescent="0.3">
      <c r="A46" s="248">
        <v>40</v>
      </c>
      <c r="B46" s="3">
        <v>45027</v>
      </c>
      <c r="C46" s="4" t="s">
        <v>363</v>
      </c>
      <c r="D46" s="6">
        <v>20000</v>
      </c>
      <c r="E46" s="51" t="s">
        <v>336</v>
      </c>
      <c r="F46" s="5" t="s">
        <v>390</v>
      </c>
      <c r="G46" s="249"/>
    </row>
    <row r="47" spans="1:7" s="1" customFormat="1" ht="24" customHeight="1" x14ac:dyDescent="0.3">
      <c r="A47" s="248">
        <v>41</v>
      </c>
      <c r="B47" s="3">
        <v>45040</v>
      </c>
      <c r="C47" s="4" t="s">
        <v>343</v>
      </c>
      <c r="D47" s="6">
        <v>72000</v>
      </c>
      <c r="E47" s="51" t="s">
        <v>336</v>
      </c>
      <c r="F47" s="5" t="s">
        <v>391</v>
      </c>
      <c r="G47" s="249"/>
    </row>
    <row r="48" spans="1:7" s="1" customFormat="1" ht="24" customHeight="1" x14ac:dyDescent="0.3">
      <c r="A48" s="248">
        <v>42</v>
      </c>
      <c r="B48" s="3">
        <v>45040</v>
      </c>
      <c r="C48" s="4" t="s">
        <v>343</v>
      </c>
      <c r="D48" s="6">
        <v>77400</v>
      </c>
      <c r="E48" s="51" t="s">
        <v>326</v>
      </c>
      <c r="F48" s="5" t="s">
        <v>392</v>
      </c>
      <c r="G48" s="249"/>
    </row>
    <row r="49" spans="1:7" s="1" customFormat="1" ht="24" customHeight="1" x14ac:dyDescent="0.3">
      <c r="A49" s="248">
        <v>43</v>
      </c>
      <c r="B49" s="3">
        <v>45040</v>
      </c>
      <c r="C49" s="4" t="s">
        <v>343</v>
      </c>
      <c r="D49" s="6">
        <v>152000</v>
      </c>
      <c r="E49" s="51" t="s">
        <v>336</v>
      </c>
      <c r="F49" s="5" t="s">
        <v>393</v>
      </c>
      <c r="G49" s="249"/>
    </row>
    <row r="50" spans="1:7" s="1" customFormat="1" ht="24" customHeight="1" x14ac:dyDescent="0.3">
      <c r="A50" s="248">
        <v>44</v>
      </c>
      <c r="B50" s="3">
        <v>45040</v>
      </c>
      <c r="C50" s="4" t="s">
        <v>324</v>
      </c>
      <c r="D50" s="6">
        <v>3740</v>
      </c>
      <c r="E50" s="51" t="s">
        <v>326</v>
      </c>
      <c r="F50" s="5" t="s">
        <v>394</v>
      </c>
      <c r="G50" s="249"/>
    </row>
    <row r="51" spans="1:7" s="1" customFormat="1" ht="24" customHeight="1" x14ac:dyDescent="0.3">
      <c r="A51" s="248">
        <v>45</v>
      </c>
      <c r="B51" s="3">
        <v>45040</v>
      </c>
      <c r="C51" s="4" t="s">
        <v>345</v>
      </c>
      <c r="D51" s="6">
        <v>3740</v>
      </c>
      <c r="E51" s="51" t="s">
        <v>341</v>
      </c>
      <c r="F51" s="5" t="s">
        <v>395</v>
      </c>
      <c r="G51" s="249"/>
    </row>
    <row r="52" spans="1:7" s="1" customFormat="1" ht="24" customHeight="1" x14ac:dyDescent="0.3">
      <c r="A52" s="248">
        <v>46</v>
      </c>
      <c r="B52" s="3">
        <v>45040</v>
      </c>
      <c r="C52" s="4" t="s">
        <v>396</v>
      </c>
      <c r="D52" s="6">
        <v>87000</v>
      </c>
      <c r="E52" s="51" t="s">
        <v>326</v>
      </c>
      <c r="F52" s="5" t="s">
        <v>397</v>
      </c>
      <c r="G52" s="249"/>
    </row>
    <row r="53" spans="1:7" s="1" customFormat="1" ht="24" customHeight="1" x14ac:dyDescent="0.3">
      <c r="A53" s="248">
        <v>47</v>
      </c>
      <c r="B53" s="3">
        <v>45043</v>
      </c>
      <c r="C53" s="4" t="s">
        <v>396</v>
      </c>
      <c r="D53" s="6">
        <v>250000</v>
      </c>
      <c r="E53" s="51" t="s">
        <v>398</v>
      </c>
      <c r="F53" s="5" t="s">
        <v>399</v>
      </c>
      <c r="G53" s="249"/>
    </row>
    <row r="54" spans="1:7" s="1" customFormat="1" ht="24" customHeight="1" x14ac:dyDescent="0.3">
      <c r="A54" s="248">
        <v>48</v>
      </c>
      <c r="B54" s="3">
        <v>45065</v>
      </c>
      <c r="C54" s="4" t="s">
        <v>385</v>
      </c>
      <c r="D54" s="6">
        <v>45370</v>
      </c>
      <c r="E54" s="51" t="s">
        <v>326</v>
      </c>
      <c r="F54" s="5" t="s">
        <v>400</v>
      </c>
      <c r="G54" s="249"/>
    </row>
    <row r="55" spans="1:7" s="1" customFormat="1" ht="24" customHeight="1" x14ac:dyDescent="0.3">
      <c r="A55" s="248">
        <v>49</v>
      </c>
      <c r="B55" s="3">
        <v>45065</v>
      </c>
      <c r="C55" s="4" t="s">
        <v>385</v>
      </c>
      <c r="D55" s="6">
        <v>45370</v>
      </c>
      <c r="E55" s="51" t="s">
        <v>326</v>
      </c>
      <c r="F55" s="5" t="s">
        <v>401</v>
      </c>
      <c r="G55" s="249"/>
    </row>
    <row r="56" spans="1:7" s="1" customFormat="1" ht="24" customHeight="1" x14ac:dyDescent="0.3">
      <c r="A56" s="248">
        <v>50</v>
      </c>
      <c r="B56" s="3">
        <v>45065</v>
      </c>
      <c r="C56" s="4" t="s">
        <v>385</v>
      </c>
      <c r="D56" s="6">
        <v>50020</v>
      </c>
      <c r="E56" s="51" t="s">
        <v>336</v>
      </c>
      <c r="F56" s="5" t="s">
        <v>386</v>
      </c>
      <c r="G56" s="249"/>
    </row>
    <row r="57" spans="1:7" s="1" customFormat="1" ht="24" customHeight="1" x14ac:dyDescent="0.3">
      <c r="A57" s="248">
        <v>51</v>
      </c>
      <c r="B57" s="3">
        <v>45065</v>
      </c>
      <c r="C57" s="4" t="s">
        <v>402</v>
      </c>
      <c r="D57" s="6">
        <v>8460</v>
      </c>
      <c r="E57" s="51" t="s">
        <v>356</v>
      </c>
      <c r="F57" s="5" t="s">
        <v>403</v>
      </c>
      <c r="G57" s="249"/>
    </row>
    <row r="58" spans="1:7" s="1" customFormat="1" ht="24" customHeight="1" x14ac:dyDescent="0.3">
      <c r="A58" s="248">
        <v>52</v>
      </c>
      <c r="B58" s="3">
        <v>45065</v>
      </c>
      <c r="C58" s="4" t="s">
        <v>404</v>
      </c>
      <c r="D58" s="6">
        <v>14100</v>
      </c>
      <c r="E58" s="51" t="s">
        <v>326</v>
      </c>
      <c r="F58" s="5" t="s">
        <v>405</v>
      </c>
      <c r="G58" s="249"/>
    </row>
    <row r="59" spans="1:7" s="1" customFormat="1" ht="24" customHeight="1" x14ac:dyDescent="0.3">
      <c r="A59" s="248">
        <v>53</v>
      </c>
      <c r="B59" s="3">
        <v>45065</v>
      </c>
      <c r="C59" s="4" t="s">
        <v>324</v>
      </c>
      <c r="D59" s="6">
        <v>3530</v>
      </c>
      <c r="E59" s="51" t="s">
        <v>336</v>
      </c>
      <c r="F59" s="5" t="s">
        <v>406</v>
      </c>
      <c r="G59" s="249"/>
    </row>
    <row r="60" spans="1:7" s="1" customFormat="1" ht="24" customHeight="1" x14ac:dyDescent="0.3">
      <c r="A60" s="248">
        <v>54</v>
      </c>
      <c r="B60" s="3">
        <v>45065</v>
      </c>
      <c r="C60" s="4" t="s">
        <v>368</v>
      </c>
      <c r="D60" s="6">
        <v>-3530</v>
      </c>
      <c r="E60" s="51" t="s">
        <v>326</v>
      </c>
      <c r="F60" s="5" t="s">
        <v>406</v>
      </c>
      <c r="G60" s="249"/>
    </row>
    <row r="61" spans="1:7" s="1" customFormat="1" ht="24" customHeight="1" x14ac:dyDescent="0.3">
      <c r="A61" s="248">
        <v>55</v>
      </c>
      <c r="B61" s="3">
        <v>45070</v>
      </c>
      <c r="C61" s="4" t="s">
        <v>381</v>
      </c>
      <c r="D61" s="6">
        <v>50000</v>
      </c>
      <c r="E61" s="51" t="s">
        <v>329</v>
      </c>
      <c r="F61" s="5" t="s">
        <v>407</v>
      </c>
      <c r="G61" s="249"/>
    </row>
    <row r="62" spans="1:7" s="1" customFormat="1" ht="24" customHeight="1" x14ac:dyDescent="0.3">
      <c r="A62" s="248">
        <v>56</v>
      </c>
      <c r="B62" s="3">
        <v>45070</v>
      </c>
      <c r="C62" s="4" t="s">
        <v>381</v>
      </c>
      <c r="D62" s="6">
        <v>10000</v>
      </c>
      <c r="E62" s="51" t="s">
        <v>336</v>
      </c>
      <c r="F62" s="5" t="s">
        <v>408</v>
      </c>
      <c r="G62" s="249"/>
    </row>
    <row r="63" spans="1:7" s="1" customFormat="1" ht="24" customHeight="1" x14ac:dyDescent="0.3">
      <c r="A63" s="248">
        <v>57</v>
      </c>
      <c r="B63" s="3">
        <v>45077</v>
      </c>
      <c r="C63" s="4" t="s">
        <v>368</v>
      </c>
      <c r="D63" s="6">
        <v>3740</v>
      </c>
      <c r="E63" s="51" t="s">
        <v>329</v>
      </c>
      <c r="F63" s="5" t="s">
        <v>409</v>
      </c>
      <c r="G63" s="249"/>
    </row>
    <row r="64" spans="1:7" s="1" customFormat="1" ht="24" customHeight="1" x14ac:dyDescent="0.3">
      <c r="A64" s="248">
        <v>58</v>
      </c>
      <c r="B64" s="3">
        <v>45092</v>
      </c>
      <c r="C64" s="4" t="s">
        <v>385</v>
      </c>
      <c r="D64" s="6">
        <v>45370</v>
      </c>
      <c r="E64" s="51" t="s">
        <v>326</v>
      </c>
      <c r="F64" s="5" t="s">
        <v>410</v>
      </c>
      <c r="G64" s="249"/>
    </row>
    <row r="65" spans="1:7" s="1" customFormat="1" ht="24" customHeight="1" x14ac:dyDescent="0.3">
      <c r="A65" s="248">
        <v>59</v>
      </c>
      <c r="B65" s="3">
        <v>45092</v>
      </c>
      <c r="C65" s="4" t="s">
        <v>385</v>
      </c>
      <c r="D65" s="6">
        <v>45370</v>
      </c>
      <c r="E65" s="51" t="s">
        <v>326</v>
      </c>
      <c r="F65" s="5" t="s">
        <v>411</v>
      </c>
      <c r="G65" s="249"/>
    </row>
    <row r="66" spans="1:7" s="1" customFormat="1" ht="24" customHeight="1" x14ac:dyDescent="0.3">
      <c r="A66" s="248">
        <v>60</v>
      </c>
      <c r="B66" s="3">
        <v>45092</v>
      </c>
      <c r="C66" s="4" t="s">
        <v>385</v>
      </c>
      <c r="D66" s="6">
        <v>43290</v>
      </c>
      <c r="E66" s="51" t="s">
        <v>329</v>
      </c>
      <c r="F66" s="5" t="s">
        <v>412</v>
      </c>
      <c r="G66" s="249"/>
    </row>
    <row r="67" spans="1:7" s="1" customFormat="1" ht="24" customHeight="1" x14ac:dyDescent="0.3">
      <c r="A67" s="248">
        <v>61</v>
      </c>
      <c r="B67" s="3">
        <v>45093</v>
      </c>
      <c r="C67" s="4" t="s">
        <v>402</v>
      </c>
      <c r="D67" s="6">
        <v>8460</v>
      </c>
      <c r="E67" s="51" t="s">
        <v>336</v>
      </c>
      <c r="F67" s="5" t="s">
        <v>403</v>
      </c>
      <c r="G67" s="249"/>
    </row>
    <row r="68" spans="1:7" s="1" customFormat="1" ht="24" customHeight="1" x14ac:dyDescent="0.3">
      <c r="A68" s="248">
        <v>62</v>
      </c>
      <c r="B68" s="3">
        <v>45093</v>
      </c>
      <c r="C68" s="4" t="s">
        <v>413</v>
      </c>
      <c r="D68" s="6">
        <v>210000</v>
      </c>
      <c r="E68" s="51" t="s">
        <v>326</v>
      </c>
      <c r="F68" s="5" t="s">
        <v>414</v>
      </c>
      <c r="G68" s="249"/>
    </row>
    <row r="69" spans="1:7" s="1" customFormat="1" ht="24" customHeight="1" x14ac:dyDescent="0.3">
      <c r="A69" s="248">
        <v>63</v>
      </c>
      <c r="B69" s="3">
        <v>45093</v>
      </c>
      <c r="C69" s="4" t="s">
        <v>413</v>
      </c>
      <c r="D69" s="6">
        <v>120000</v>
      </c>
      <c r="E69" s="51" t="s">
        <v>326</v>
      </c>
      <c r="F69" s="5" t="s">
        <v>415</v>
      </c>
      <c r="G69" s="249"/>
    </row>
    <row r="70" spans="1:7" s="1" customFormat="1" ht="24" customHeight="1" x14ac:dyDescent="0.3">
      <c r="A70" s="248">
        <v>64</v>
      </c>
      <c r="B70" s="3">
        <v>45093</v>
      </c>
      <c r="C70" s="4" t="s">
        <v>416</v>
      </c>
      <c r="D70" s="6">
        <v>120000</v>
      </c>
      <c r="E70" s="51" t="s">
        <v>326</v>
      </c>
      <c r="F70" s="5" t="s">
        <v>417</v>
      </c>
      <c r="G70" s="249"/>
    </row>
    <row r="71" spans="1:7" s="1" customFormat="1" ht="24" customHeight="1" x14ac:dyDescent="0.3">
      <c r="A71" s="248">
        <v>65</v>
      </c>
      <c r="B71" s="3">
        <v>45093</v>
      </c>
      <c r="C71" s="4" t="s">
        <v>418</v>
      </c>
      <c r="D71" s="6">
        <v>850000</v>
      </c>
      <c r="E71" s="51" t="s">
        <v>326</v>
      </c>
      <c r="F71" s="5" t="s">
        <v>419</v>
      </c>
      <c r="G71" s="249"/>
    </row>
    <row r="72" spans="1:7" s="1" customFormat="1" ht="24" customHeight="1" x14ac:dyDescent="0.3">
      <c r="A72" s="248">
        <v>66</v>
      </c>
      <c r="B72" s="3">
        <v>45093</v>
      </c>
      <c r="C72" s="4" t="s">
        <v>420</v>
      </c>
      <c r="D72" s="6">
        <v>250000</v>
      </c>
      <c r="E72" s="51" t="s">
        <v>341</v>
      </c>
      <c r="F72" s="5" t="s">
        <v>421</v>
      </c>
      <c r="G72" s="249"/>
    </row>
    <row r="73" spans="1:7" s="1" customFormat="1" ht="24" customHeight="1" x14ac:dyDescent="0.3">
      <c r="A73" s="248">
        <v>67</v>
      </c>
      <c r="B73" s="3">
        <v>45093</v>
      </c>
      <c r="C73" s="4" t="s">
        <v>422</v>
      </c>
      <c r="D73" s="6">
        <v>66000</v>
      </c>
      <c r="E73" s="51" t="s">
        <v>326</v>
      </c>
      <c r="F73" s="5" t="s">
        <v>421</v>
      </c>
      <c r="G73" s="249"/>
    </row>
    <row r="74" spans="1:7" s="1" customFormat="1" ht="24" customHeight="1" x14ac:dyDescent="0.3">
      <c r="A74" s="248">
        <v>68</v>
      </c>
      <c r="B74" s="3">
        <v>45093</v>
      </c>
      <c r="C74" s="4" t="s">
        <v>422</v>
      </c>
      <c r="D74" s="6">
        <v>280000</v>
      </c>
      <c r="E74" s="51" t="s">
        <v>326</v>
      </c>
      <c r="F74" s="5" t="s">
        <v>423</v>
      </c>
      <c r="G74" s="249"/>
    </row>
    <row r="75" spans="1:7" s="1" customFormat="1" ht="24" customHeight="1" x14ac:dyDescent="0.3">
      <c r="A75" s="248">
        <v>69</v>
      </c>
      <c r="B75" s="3">
        <v>45093</v>
      </c>
      <c r="C75" s="4" t="s">
        <v>422</v>
      </c>
      <c r="D75" s="6">
        <v>640000</v>
      </c>
      <c r="E75" s="51" t="s">
        <v>329</v>
      </c>
      <c r="F75" s="5" t="s">
        <v>424</v>
      </c>
      <c r="G75" s="249"/>
    </row>
    <row r="76" spans="1:7" s="1" customFormat="1" ht="24" customHeight="1" x14ac:dyDescent="0.3">
      <c r="A76" s="248">
        <v>70</v>
      </c>
      <c r="B76" s="3">
        <v>45098</v>
      </c>
      <c r="C76" s="4" t="s">
        <v>355</v>
      </c>
      <c r="D76" s="6">
        <v>35340</v>
      </c>
      <c r="E76" s="51" t="s">
        <v>326</v>
      </c>
      <c r="F76" s="5" t="s">
        <v>425</v>
      </c>
      <c r="G76" s="249"/>
    </row>
    <row r="77" spans="1:7" s="1" customFormat="1" ht="24" customHeight="1" x14ac:dyDescent="0.3">
      <c r="A77" s="248">
        <v>71</v>
      </c>
      <c r="B77" s="3">
        <v>45099</v>
      </c>
      <c r="C77" s="4" t="s">
        <v>422</v>
      </c>
      <c r="D77" s="6">
        <v>96000</v>
      </c>
      <c r="E77" s="51" t="s">
        <v>383</v>
      </c>
      <c r="F77" s="5" t="s">
        <v>426</v>
      </c>
      <c r="G77" s="249"/>
    </row>
    <row r="78" spans="1:7" s="1" customFormat="1" ht="24" customHeight="1" x14ac:dyDescent="0.3">
      <c r="A78" s="248">
        <v>72</v>
      </c>
      <c r="B78" s="3">
        <v>45100</v>
      </c>
      <c r="C78" s="4" t="s">
        <v>427</v>
      </c>
      <c r="D78" s="6">
        <v>15000</v>
      </c>
      <c r="E78" s="51" t="s">
        <v>336</v>
      </c>
      <c r="F78" s="5" t="s">
        <v>428</v>
      </c>
      <c r="G78" s="249"/>
    </row>
    <row r="79" spans="1:7" s="1" customFormat="1" ht="24" customHeight="1" x14ac:dyDescent="0.3">
      <c r="A79" s="248">
        <v>73</v>
      </c>
      <c r="B79" s="3">
        <v>45107</v>
      </c>
      <c r="C79" s="4" t="s">
        <v>381</v>
      </c>
      <c r="D79" s="6">
        <v>80000</v>
      </c>
      <c r="E79" s="51" t="s">
        <v>326</v>
      </c>
      <c r="F79" s="5" t="s">
        <v>429</v>
      </c>
      <c r="G79" s="249"/>
    </row>
    <row r="80" spans="1:7" s="1" customFormat="1" ht="24" customHeight="1" x14ac:dyDescent="0.3">
      <c r="A80" s="248">
        <v>74</v>
      </c>
      <c r="B80" s="3">
        <v>45107</v>
      </c>
      <c r="C80" s="4" t="s">
        <v>381</v>
      </c>
      <c r="D80" s="6">
        <v>20000</v>
      </c>
      <c r="E80" s="51" t="s">
        <v>326</v>
      </c>
      <c r="F80" s="5" t="s">
        <v>430</v>
      </c>
      <c r="G80" s="249"/>
    </row>
    <row r="81" spans="1:7" s="1" customFormat="1" ht="24" customHeight="1" x14ac:dyDescent="0.3">
      <c r="A81" s="248">
        <v>75</v>
      </c>
      <c r="B81" s="3">
        <v>45107</v>
      </c>
      <c r="C81" s="4" t="s">
        <v>381</v>
      </c>
      <c r="D81" s="6">
        <v>10000</v>
      </c>
      <c r="E81" s="51" t="s">
        <v>326</v>
      </c>
      <c r="F81" s="5" t="s">
        <v>431</v>
      </c>
      <c r="G81" s="249"/>
    </row>
    <row r="82" spans="1:7" s="1" customFormat="1" ht="24" customHeight="1" x14ac:dyDescent="0.3">
      <c r="A82" s="248">
        <v>76</v>
      </c>
      <c r="B82" s="3">
        <v>45111</v>
      </c>
      <c r="C82" s="4" t="s">
        <v>68</v>
      </c>
      <c r="D82" s="6">
        <v>60000</v>
      </c>
      <c r="E82" s="51" t="s">
        <v>336</v>
      </c>
      <c r="F82" s="5" t="s">
        <v>432</v>
      </c>
      <c r="G82" s="249"/>
    </row>
    <row r="83" spans="1:7" s="1" customFormat="1" ht="24" customHeight="1" x14ac:dyDescent="0.3">
      <c r="A83" s="248">
        <v>77</v>
      </c>
      <c r="B83" s="3">
        <v>45111</v>
      </c>
      <c r="C83" s="4" t="s">
        <v>363</v>
      </c>
      <c r="D83" s="6">
        <v>10000</v>
      </c>
      <c r="E83" s="51" t="s">
        <v>326</v>
      </c>
      <c r="F83" s="5" t="s">
        <v>433</v>
      </c>
      <c r="G83" s="249"/>
    </row>
    <row r="84" spans="1:7" s="1" customFormat="1" ht="24" customHeight="1" x14ac:dyDescent="0.3">
      <c r="A84" s="248">
        <v>78</v>
      </c>
      <c r="B84" s="3">
        <v>45111</v>
      </c>
      <c r="C84" s="4" t="s">
        <v>381</v>
      </c>
      <c r="D84" s="6">
        <v>20000</v>
      </c>
      <c r="E84" s="51" t="s">
        <v>336</v>
      </c>
      <c r="F84" s="5" t="s">
        <v>434</v>
      </c>
      <c r="G84" s="249"/>
    </row>
    <row r="85" spans="1:7" s="1" customFormat="1" ht="24" customHeight="1" x14ac:dyDescent="0.3">
      <c r="A85" s="248">
        <v>79</v>
      </c>
      <c r="B85" s="3">
        <v>45111</v>
      </c>
      <c r="C85" s="4" t="s">
        <v>381</v>
      </c>
      <c r="D85" s="6">
        <v>10000</v>
      </c>
      <c r="E85" s="51" t="s">
        <v>336</v>
      </c>
      <c r="F85" s="5" t="s">
        <v>435</v>
      </c>
      <c r="G85" s="249"/>
    </row>
    <row r="86" spans="1:7" s="1" customFormat="1" ht="24" customHeight="1" x14ac:dyDescent="0.3">
      <c r="A86" s="248">
        <v>80</v>
      </c>
      <c r="B86" s="3">
        <v>45111</v>
      </c>
      <c r="C86" s="4" t="s">
        <v>381</v>
      </c>
      <c r="D86" s="6">
        <v>10000</v>
      </c>
      <c r="E86" s="51" t="s">
        <v>326</v>
      </c>
      <c r="F86" s="5" t="s">
        <v>436</v>
      </c>
      <c r="G86" s="249"/>
    </row>
    <row r="87" spans="1:7" s="1" customFormat="1" ht="24" customHeight="1" x14ac:dyDescent="0.3">
      <c r="A87" s="248">
        <v>81</v>
      </c>
      <c r="B87" s="3">
        <v>45111</v>
      </c>
      <c r="C87" s="4" t="s">
        <v>381</v>
      </c>
      <c r="D87" s="6">
        <v>30000</v>
      </c>
      <c r="E87" s="51" t="s">
        <v>326</v>
      </c>
      <c r="F87" s="5" t="s">
        <v>437</v>
      </c>
      <c r="G87" s="249"/>
    </row>
    <row r="88" spans="1:7" s="1" customFormat="1" ht="24" customHeight="1" x14ac:dyDescent="0.3">
      <c r="A88" s="248">
        <v>82</v>
      </c>
      <c r="B88" s="3">
        <v>45120</v>
      </c>
      <c r="C88" s="4" t="s">
        <v>387</v>
      </c>
      <c r="D88" s="6">
        <v>56000</v>
      </c>
      <c r="E88" s="51" t="s">
        <v>326</v>
      </c>
      <c r="F88" s="5" t="s">
        <v>438</v>
      </c>
      <c r="G88" s="249"/>
    </row>
    <row r="89" spans="1:7" s="1" customFormat="1" ht="24" customHeight="1" x14ac:dyDescent="0.3">
      <c r="A89" s="248">
        <v>83</v>
      </c>
      <c r="B89" s="3">
        <v>45121</v>
      </c>
      <c r="C89" s="4" t="s">
        <v>387</v>
      </c>
      <c r="D89" s="6">
        <v>56000</v>
      </c>
      <c r="E89" s="51" t="s">
        <v>326</v>
      </c>
      <c r="F89" s="5" t="s">
        <v>439</v>
      </c>
      <c r="G89" s="249"/>
    </row>
    <row r="90" spans="1:7" s="1" customFormat="1" ht="24" customHeight="1" x14ac:dyDescent="0.3">
      <c r="A90" s="248">
        <v>84</v>
      </c>
      <c r="B90" s="3">
        <v>45121</v>
      </c>
      <c r="C90" s="4" t="s">
        <v>413</v>
      </c>
      <c r="D90" s="6">
        <v>150000</v>
      </c>
      <c r="E90" s="51" t="s">
        <v>326</v>
      </c>
      <c r="F90" s="5" t="s">
        <v>440</v>
      </c>
      <c r="G90" s="249"/>
    </row>
    <row r="91" spans="1:7" s="1" customFormat="1" ht="24" customHeight="1" x14ac:dyDescent="0.3">
      <c r="A91" s="248">
        <v>85</v>
      </c>
      <c r="B91" s="3">
        <v>45121</v>
      </c>
      <c r="C91" s="4" t="s">
        <v>413</v>
      </c>
      <c r="D91" s="6">
        <v>90000</v>
      </c>
      <c r="E91" s="51" t="s">
        <v>326</v>
      </c>
      <c r="F91" s="5" t="s">
        <v>441</v>
      </c>
      <c r="G91" s="249"/>
    </row>
    <row r="92" spans="1:7" s="1" customFormat="1" ht="24" customHeight="1" x14ac:dyDescent="0.3">
      <c r="A92" s="248">
        <v>86</v>
      </c>
      <c r="B92" s="3">
        <v>45121</v>
      </c>
      <c r="C92" s="4" t="s">
        <v>413</v>
      </c>
      <c r="D92" s="6">
        <v>90000</v>
      </c>
      <c r="E92" s="51" t="s">
        <v>326</v>
      </c>
      <c r="F92" s="5" t="s">
        <v>442</v>
      </c>
      <c r="G92" s="249"/>
    </row>
    <row r="93" spans="1:7" s="1" customFormat="1" ht="24" customHeight="1" x14ac:dyDescent="0.3">
      <c r="A93" s="248">
        <v>87</v>
      </c>
      <c r="B93" s="3">
        <v>45121</v>
      </c>
      <c r="C93" s="4" t="s">
        <v>413</v>
      </c>
      <c r="D93" s="6">
        <v>30000</v>
      </c>
      <c r="E93" s="51" t="s">
        <v>336</v>
      </c>
      <c r="F93" s="5" t="s">
        <v>443</v>
      </c>
      <c r="G93" s="249"/>
    </row>
    <row r="94" spans="1:7" s="1" customFormat="1" ht="24" customHeight="1" x14ac:dyDescent="0.3">
      <c r="A94" s="248">
        <v>88</v>
      </c>
      <c r="B94" s="3">
        <v>45121</v>
      </c>
      <c r="C94" s="4" t="s">
        <v>445</v>
      </c>
      <c r="D94" s="6">
        <v>200000</v>
      </c>
      <c r="E94" s="51" t="s">
        <v>356</v>
      </c>
      <c r="F94" s="5" t="s">
        <v>446</v>
      </c>
      <c r="G94" s="249"/>
    </row>
    <row r="95" spans="1:7" s="1" customFormat="1" ht="24" customHeight="1" x14ac:dyDescent="0.3">
      <c r="A95" s="248">
        <v>89</v>
      </c>
      <c r="B95" s="3">
        <v>45121</v>
      </c>
      <c r="C95" s="4" t="s">
        <v>447</v>
      </c>
      <c r="D95" s="6">
        <v>90000</v>
      </c>
      <c r="E95" s="51" t="s">
        <v>326</v>
      </c>
      <c r="F95" s="5" t="s">
        <v>448</v>
      </c>
      <c r="G95" s="249"/>
    </row>
    <row r="96" spans="1:7" s="1" customFormat="1" ht="24" customHeight="1" x14ac:dyDescent="0.3">
      <c r="A96" s="248">
        <v>90</v>
      </c>
      <c r="B96" s="3">
        <v>45121</v>
      </c>
      <c r="C96" s="4" t="s">
        <v>445</v>
      </c>
      <c r="D96" s="6">
        <v>90000</v>
      </c>
      <c r="E96" s="51" t="s">
        <v>336</v>
      </c>
      <c r="F96" s="5" t="s">
        <v>449</v>
      </c>
      <c r="G96" s="249"/>
    </row>
    <row r="97" spans="1:7" s="1" customFormat="1" ht="24" customHeight="1" x14ac:dyDescent="0.3">
      <c r="A97" s="248">
        <v>91</v>
      </c>
      <c r="B97" s="3">
        <v>45121</v>
      </c>
      <c r="C97" s="4" t="s">
        <v>445</v>
      </c>
      <c r="D97" s="6">
        <v>180000</v>
      </c>
      <c r="E97" s="51" t="s">
        <v>326</v>
      </c>
      <c r="F97" s="5" t="s">
        <v>450</v>
      </c>
      <c r="G97" s="249"/>
    </row>
    <row r="98" spans="1:7" s="1" customFormat="1" ht="24" customHeight="1" x14ac:dyDescent="0.3">
      <c r="A98" s="248">
        <v>92</v>
      </c>
      <c r="B98" s="3">
        <v>45121</v>
      </c>
      <c r="C98" s="4" t="s">
        <v>445</v>
      </c>
      <c r="D98" s="6">
        <v>150000</v>
      </c>
      <c r="E98" s="51" t="s">
        <v>326</v>
      </c>
      <c r="F98" s="5" t="s">
        <v>451</v>
      </c>
      <c r="G98" s="249"/>
    </row>
    <row r="99" spans="1:7" s="1" customFormat="1" ht="24" customHeight="1" x14ac:dyDescent="0.3">
      <c r="A99" s="248">
        <v>93</v>
      </c>
      <c r="B99" s="3">
        <v>45121</v>
      </c>
      <c r="C99" s="4" t="s">
        <v>452</v>
      </c>
      <c r="D99" s="6">
        <v>900000</v>
      </c>
      <c r="E99" s="51" t="s">
        <v>329</v>
      </c>
      <c r="F99" s="5" t="s">
        <v>453</v>
      </c>
      <c r="G99" s="249"/>
    </row>
    <row r="100" spans="1:7" s="1" customFormat="1" ht="24" customHeight="1" x14ac:dyDescent="0.3">
      <c r="A100" s="248">
        <v>94</v>
      </c>
      <c r="B100" s="3">
        <v>45121</v>
      </c>
      <c r="C100" s="4" t="s">
        <v>452</v>
      </c>
      <c r="D100" s="6">
        <v>420000</v>
      </c>
      <c r="E100" s="51" t="s">
        <v>326</v>
      </c>
      <c r="F100" s="5" t="s">
        <v>454</v>
      </c>
      <c r="G100" s="249"/>
    </row>
    <row r="101" spans="1:7" s="1" customFormat="1" ht="24" customHeight="1" x14ac:dyDescent="0.3">
      <c r="A101" s="248">
        <v>95</v>
      </c>
      <c r="B101" s="3">
        <v>45127</v>
      </c>
      <c r="C101" s="4" t="s">
        <v>387</v>
      </c>
      <c r="D101" s="6">
        <v>56000</v>
      </c>
      <c r="E101" s="51" t="s">
        <v>326</v>
      </c>
      <c r="F101" s="5" t="s">
        <v>455</v>
      </c>
      <c r="G101" s="249"/>
    </row>
    <row r="102" spans="1:7" s="1" customFormat="1" ht="24" customHeight="1" x14ac:dyDescent="0.3">
      <c r="A102" s="248">
        <v>96</v>
      </c>
      <c r="B102" s="3">
        <v>45131</v>
      </c>
      <c r="C102" s="4" t="s">
        <v>355</v>
      </c>
      <c r="D102" s="6">
        <v>35000</v>
      </c>
      <c r="E102" s="51" t="s">
        <v>326</v>
      </c>
      <c r="F102" s="5" t="s">
        <v>456</v>
      </c>
      <c r="G102" s="249"/>
    </row>
    <row r="103" spans="1:7" s="1" customFormat="1" ht="24" customHeight="1" x14ac:dyDescent="0.3">
      <c r="A103" s="248">
        <v>97</v>
      </c>
      <c r="B103" s="3">
        <v>45131</v>
      </c>
      <c r="C103" s="4" t="s">
        <v>402</v>
      </c>
      <c r="D103" s="6">
        <v>50760</v>
      </c>
      <c r="E103" s="51" t="s">
        <v>336</v>
      </c>
      <c r="F103" s="5" t="s">
        <v>457</v>
      </c>
      <c r="G103" s="249"/>
    </row>
    <row r="104" spans="1:7" s="1" customFormat="1" ht="24" customHeight="1" x14ac:dyDescent="0.3">
      <c r="A104" s="248">
        <v>98</v>
      </c>
      <c r="B104" s="3">
        <v>45131</v>
      </c>
      <c r="C104" s="4" t="s">
        <v>368</v>
      </c>
      <c r="D104" s="6">
        <v>2620</v>
      </c>
      <c r="E104" s="51" t="s">
        <v>351</v>
      </c>
      <c r="F104" s="5" t="s">
        <v>458</v>
      </c>
      <c r="G104" s="249"/>
    </row>
    <row r="105" spans="1:7" s="1" customFormat="1" ht="24" customHeight="1" x14ac:dyDescent="0.3">
      <c r="A105" s="248">
        <v>99</v>
      </c>
      <c r="B105" s="3">
        <v>45131</v>
      </c>
      <c r="C105" s="4" t="s">
        <v>368</v>
      </c>
      <c r="D105" s="6">
        <v>4000</v>
      </c>
      <c r="E105" s="51" t="s">
        <v>326</v>
      </c>
      <c r="F105" s="5" t="s">
        <v>459</v>
      </c>
      <c r="G105" s="249"/>
    </row>
    <row r="106" spans="1:7" s="1" customFormat="1" ht="24" customHeight="1" x14ac:dyDescent="0.3">
      <c r="A106" s="248">
        <v>100</v>
      </c>
      <c r="B106" s="3">
        <v>45131</v>
      </c>
      <c r="C106" s="4" t="s">
        <v>460</v>
      </c>
      <c r="D106" s="6">
        <v>120000</v>
      </c>
      <c r="E106" s="51" t="s">
        <v>326</v>
      </c>
      <c r="F106" s="5" t="s">
        <v>424</v>
      </c>
      <c r="G106" s="249"/>
    </row>
    <row r="107" spans="1:7" s="1" customFormat="1" ht="24" customHeight="1" x14ac:dyDescent="0.3">
      <c r="A107" s="248">
        <v>101</v>
      </c>
      <c r="B107" s="3">
        <v>45131</v>
      </c>
      <c r="C107" s="4" t="s">
        <v>422</v>
      </c>
      <c r="D107" s="6">
        <v>143100</v>
      </c>
      <c r="E107" s="51" t="s">
        <v>326</v>
      </c>
      <c r="F107" s="5" t="s">
        <v>461</v>
      </c>
      <c r="G107" s="249"/>
    </row>
    <row r="108" spans="1:7" s="1" customFormat="1" ht="24" customHeight="1" x14ac:dyDescent="0.3">
      <c r="A108" s="248">
        <v>102</v>
      </c>
      <c r="B108" s="3">
        <v>45131</v>
      </c>
      <c r="C108" s="4" t="s">
        <v>422</v>
      </c>
      <c r="D108" s="6">
        <v>19200</v>
      </c>
      <c r="E108" s="51" t="s">
        <v>326</v>
      </c>
      <c r="F108" s="5" t="s">
        <v>462</v>
      </c>
      <c r="G108" s="249"/>
    </row>
    <row r="109" spans="1:7" s="1" customFormat="1" ht="24" customHeight="1" x14ac:dyDescent="0.3">
      <c r="A109" s="248">
        <v>103</v>
      </c>
      <c r="B109" s="3">
        <v>45131</v>
      </c>
      <c r="C109" s="4" t="s">
        <v>422</v>
      </c>
      <c r="D109" s="6">
        <v>18000</v>
      </c>
      <c r="E109" s="51" t="s">
        <v>326</v>
      </c>
      <c r="F109" s="5" t="s">
        <v>463</v>
      </c>
      <c r="G109" s="249"/>
    </row>
    <row r="110" spans="1:7" s="1" customFormat="1" ht="24" customHeight="1" x14ac:dyDescent="0.3">
      <c r="A110" s="248">
        <v>104</v>
      </c>
      <c r="B110" s="3">
        <v>45131</v>
      </c>
      <c r="C110" s="4" t="s">
        <v>422</v>
      </c>
      <c r="D110" s="6">
        <v>60000</v>
      </c>
      <c r="E110" s="51" t="s">
        <v>326</v>
      </c>
      <c r="F110" s="5" t="s">
        <v>464</v>
      </c>
      <c r="G110" s="249"/>
    </row>
    <row r="111" spans="1:7" s="1" customFormat="1" ht="24" customHeight="1" x14ac:dyDescent="0.3">
      <c r="A111" s="248">
        <v>105</v>
      </c>
      <c r="B111" s="3">
        <v>45131</v>
      </c>
      <c r="C111" s="4" t="s">
        <v>422</v>
      </c>
      <c r="D111" s="6">
        <v>450000</v>
      </c>
      <c r="E111" s="51" t="s">
        <v>326</v>
      </c>
      <c r="F111" s="5" t="s">
        <v>465</v>
      </c>
      <c r="G111" s="249"/>
    </row>
    <row r="112" spans="1:7" s="1" customFormat="1" ht="24" customHeight="1" x14ac:dyDescent="0.3">
      <c r="A112" s="248">
        <v>106</v>
      </c>
      <c r="B112" s="3">
        <v>45131</v>
      </c>
      <c r="C112" s="4" t="s">
        <v>422</v>
      </c>
      <c r="D112" s="6">
        <v>435500</v>
      </c>
      <c r="E112" s="51" t="s">
        <v>326</v>
      </c>
      <c r="F112" s="5" t="s">
        <v>466</v>
      </c>
      <c r="G112" s="249"/>
    </row>
    <row r="113" spans="1:7" s="1" customFormat="1" ht="24" customHeight="1" x14ac:dyDescent="0.3">
      <c r="A113" s="248">
        <v>107</v>
      </c>
      <c r="B113" s="3">
        <v>45140</v>
      </c>
      <c r="C113" s="4" t="s">
        <v>404</v>
      </c>
      <c r="D113" s="6">
        <v>5640</v>
      </c>
      <c r="E113" s="51" t="s">
        <v>326</v>
      </c>
      <c r="F113" s="5" t="s">
        <v>403</v>
      </c>
      <c r="G113" s="249"/>
    </row>
    <row r="114" spans="1:7" s="1" customFormat="1" ht="24" customHeight="1" x14ac:dyDescent="0.3">
      <c r="A114" s="248">
        <v>108</v>
      </c>
      <c r="B114" s="3">
        <v>45140</v>
      </c>
      <c r="C114" s="4" t="s">
        <v>402</v>
      </c>
      <c r="D114" s="6">
        <v>5640</v>
      </c>
      <c r="E114" s="51" t="s">
        <v>326</v>
      </c>
      <c r="F114" s="5" t="s">
        <v>467</v>
      </c>
      <c r="G114" s="249"/>
    </row>
    <row r="115" spans="1:7" s="1" customFormat="1" ht="24" customHeight="1" x14ac:dyDescent="0.3">
      <c r="A115" s="248">
        <v>109</v>
      </c>
      <c r="B115" s="3">
        <v>45146</v>
      </c>
      <c r="C115" s="4" t="s">
        <v>468</v>
      </c>
      <c r="D115" s="6">
        <v>50000</v>
      </c>
      <c r="E115" s="51" t="s">
        <v>326</v>
      </c>
      <c r="F115" s="5" t="s">
        <v>469</v>
      </c>
      <c r="G115" s="249"/>
    </row>
    <row r="116" spans="1:7" s="1" customFormat="1" ht="24" customHeight="1" x14ac:dyDescent="0.3">
      <c r="A116" s="248">
        <v>110</v>
      </c>
      <c r="B116" s="3">
        <v>45148</v>
      </c>
      <c r="C116" s="4" t="s">
        <v>381</v>
      </c>
      <c r="D116" s="6">
        <v>20000</v>
      </c>
      <c r="E116" s="51" t="s">
        <v>326</v>
      </c>
      <c r="F116" s="5" t="s">
        <v>470</v>
      </c>
      <c r="G116" s="249"/>
    </row>
    <row r="117" spans="1:7" s="1" customFormat="1" ht="24" customHeight="1" x14ac:dyDescent="0.3">
      <c r="A117" s="248">
        <v>111</v>
      </c>
      <c r="B117" s="3">
        <v>45148</v>
      </c>
      <c r="C117" s="4" t="s">
        <v>381</v>
      </c>
      <c r="D117" s="6">
        <v>20000</v>
      </c>
      <c r="E117" s="51" t="s">
        <v>326</v>
      </c>
      <c r="F117" s="5" t="s">
        <v>471</v>
      </c>
      <c r="G117" s="249"/>
    </row>
    <row r="118" spans="1:7" s="1" customFormat="1" ht="24" customHeight="1" x14ac:dyDescent="0.3">
      <c r="A118" s="248">
        <v>112</v>
      </c>
      <c r="B118" s="3">
        <v>45152</v>
      </c>
      <c r="C118" s="4" t="s">
        <v>387</v>
      </c>
      <c r="D118" s="6">
        <v>15000</v>
      </c>
      <c r="E118" s="51" t="s">
        <v>326</v>
      </c>
      <c r="F118" s="5" t="s">
        <v>5</v>
      </c>
      <c r="G118" s="249"/>
    </row>
    <row r="119" spans="1:7" s="1" customFormat="1" ht="24" customHeight="1" x14ac:dyDescent="0.3">
      <c r="A119" s="248">
        <v>113</v>
      </c>
      <c r="B119" s="3">
        <v>45154</v>
      </c>
      <c r="C119" s="4" t="s">
        <v>402</v>
      </c>
      <c r="D119" s="6">
        <v>5640</v>
      </c>
      <c r="E119" s="51" t="s">
        <v>326</v>
      </c>
      <c r="F119" s="5" t="s">
        <v>403</v>
      </c>
      <c r="G119" s="249"/>
    </row>
    <row r="120" spans="1:7" s="1" customFormat="1" ht="24" customHeight="1" x14ac:dyDescent="0.3">
      <c r="A120" s="248">
        <v>114</v>
      </c>
      <c r="B120" s="3">
        <v>45154</v>
      </c>
      <c r="C120" s="4" t="s">
        <v>472</v>
      </c>
      <c r="D120" s="6">
        <v>30000</v>
      </c>
      <c r="E120" s="51" t="s">
        <v>326</v>
      </c>
      <c r="F120" s="5" t="s">
        <v>473</v>
      </c>
      <c r="G120" s="249"/>
    </row>
    <row r="121" spans="1:7" s="1" customFormat="1" ht="24" customHeight="1" x14ac:dyDescent="0.3">
      <c r="A121" s="248">
        <v>115</v>
      </c>
      <c r="B121" s="3">
        <v>45154</v>
      </c>
      <c r="C121" s="4" t="s">
        <v>472</v>
      </c>
      <c r="D121" s="6">
        <v>60000</v>
      </c>
      <c r="E121" s="51" t="s">
        <v>326</v>
      </c>
      <c r="F121" s="5" t="s">
        <v>474</v>
      </c>
      <c r="G121" s="249"/>
    </row>
    <row r="122" spans="1:7" s="1" customFormat="1" ht="24" customHeight="1" x14ac:dyDescent="0.3">
      <c r="A122" s="248">
        <v>116</v>
      </c>
      <c r="B122" s="3">
        <v>45154</v>
      </c>
      <c r="C122" s="4" t="s">
        <v>413</v>
      </c>
      <c r="D122" s="6">
        <v>30000</v>
      </c>
      <c r="E122" s="51" t="s">
        <v>336</v>
      </c>
      <c r="F122" s="5" t="s">
        <v>475</v>
      </c>
      <c r="G122" s="249"/>
    </row>
    <row r="123" spans="1:7" s="1" customFormat="1" ht="24" customHeight="1" x14ac:dyDescent="0.3">
      <c r="A123" s="248">
        <v>117</v>
      </c>
      <c r="B123" s="3">
        <v>45154</v>
      </c>
      <c r="C123" s="4" t="s">
        <v>413</v>
      </c>
      <c r="D123" s="6">
        <v>30000</v>
      </c>
      <c r="E123" s="51" t="s">
        <v>326</v>
      </c>
      <c r="F123" s="5" t="s">
        <v>476</v>
      </c>
      <c r="G123" s="249"/>
    </row>
    <row r="124" spans="1:7" s="1" customFormat="1" ht="24" customHeight="1" x14ac:dyDescent="0.3">
      <c r="A124" s="248">
        <v>118</v>
      </c>
      <c r="B124" s="3">
        <v>45154</v>
      </c>
      <c r="C124" s="4" t="s">
        <v>445</v>
      </c>
      <c r="D124" s="6">
        <v>480000</v>
      </c>
      <c r="E124" s="51" t="s">
        <v>326</v>
      </c>
      <c r="F124" s="5" t="s">
        <v>477</v>
      </c>
      <c r="G124" s="249"/>
    </row>
    <row r="125" spans="1:7" s="1" customFormat="1" ht="24" customHeight="1" x14ac:dyDescent="0.3">
      <c r="A125" s="248">
        <v>119</v>
      </c>
      <c r="B125" s="3">
        <v>45154</v>
      </c>
      <c r="C125" s="4" t="s">
        <v>445</v>
      </c>
      <c r="D125" s="6">
        <v>120000</v>
      </c>
      <c r="E125" s="51" t="s">
        <v>326</v>
      </c>
      <c r="F125" s="5" t="s">
        <v>478</v>
      </c>
      <c r="G125" s="249"/>
    </row>
    <row r="126" spans="1:7" s="1" customFormat="1" ht="24" customHeight="1" x14ac:dyDescent="0.3">
      <c r="A126" s="248">
        <v>120</v>
      </c>
      <c r="B126" s="3">
        <v>45154</v>
      </c>
      <c r="C126" s="4" t="s">
        <v>447</v>
      </c>
      <c r="D126" s="6">
        <v>150000</v>
      </c>
      <c r="E126" s="51" t="s">
        <v>326</v>
      </c>
      <c r="F126" s="5" t="s">
        <v>479</v>
      </c>
      <c r="G126" s="249"/>
    </row>
    <row r="127" spans="1:7" s="1" customFormat="1" ht="24" customHeight="1" x14ac:dyDescent="0.3">
      <c r="A127" s="248">
        <v>121</v>
      </c>
      <c r="B127" s="3">
        <v>45154</v>
      </c>
      <c r="C127" s="4" t="s">
        <v>445</v>
      </c>
      <c r="D127" s="6">
        <v>90000</v>
      </c>
      <c r="E127" s="51" t="s">
        <v>326</v>
      </c>
      <c r="F127" s="5" t="s">
        <v>480</v>
      </c>
      <c r="G127" s="249"/>
    </row>
    <row r="128" spans="1:7" s="1" customFormat="1" ht="24" customHeight="1" x14ac:dyDescent="0.3">
      <c r="A128" s="248">
        <v>122</v>
      </c>
      <c r="B128" s="3">
        <v>45154</v>
      </c>
      <c r="C128" s="4" t="s">
        <v>445</v>
      </c>
      <c r="D128" s="6">
        <v>30000</v>
      </c>
      <c r="E128" s="51" t="s">
        <v>326</v>
      </c>
      <c r="F128" s="5" t="s">
        <v>481</v>
      </c>
      <c r="G128" s="249"/>
    </row>
    <row r="129" spans="1:7" s="1" customFormat="1" ht="24" customHeight="1" x14ac:dyDescent="0.3">
      <c r="A129" s="248">
        <v>123</v>
      </c>
      <c r="B129" s="3">
        <v>45156</v>
      </c>
      <c r="C129" s="4" t="s">
        <v>427</v>
      </c>
      <c r="D129" s="6">
        <v>180000</v>
      </c>
      <c r="E129" s="51" t="s">
        <v>336</v>
      </c>
      <c r="F129" s="5" t="s">
        <v>482</v>
      </c>
      <c r="G129" s="249"/>
    </row>
    <row r="130" spans="1:7" s="1" customFormat="1" ht="24" customHeight="1" x14ac:dyDescent="0.3">
      <c r="A130" s="248">
        <v>124</v>
      </c>
      <c r="B130" s="3">
        <v>45170</v>
      </c>
      <c r="C130" s="4" t="s">
        <v>483</v>
      </c>
      <c r="D130" s="6">
        <v>280000</v>
      </c>
      <c r="E130" s="51" t="s">
        <v>326</v>
      </c>
      <c r="F130" s="5" t="s">
        <v>484</v>
      </c>
      <c r="G130" s="249"/>
    </row>
    <row r="131" spans="1:7" s="1" customFormat="1" ht="24" customHeight="1" x14ac:dyDescent="0.3">
      <c r="A131" s="248">
        <v>125</v>
      </c>
      <c r="B131" s="3">
        <v>45173</v>
      </c>
      <c r="C131" s="4" t="s">
        <v>387</v>
      </c>
      <c r="D131" s="6">
        <v>30000</v>
      </c>
      <c r="E131" s="51" t="s">
        <v>326</v>
      </c>
      <c r="F131" s="5" t="s">
        <v>485</v>
      </c>
      <c r="G131" s="249"/>
    </row>
    <row r="132" spans="1:7" s="1" customFormat="1" ht="24" customHeight="1" x14ac:dyDescent="0.3">
      <c r="A132" s="248">
        <v>126</v>
      </c>
      <c r="B132" s="3">
        <v>45177</v>
      </c>
      <c r="C132" s="4" t="s">
        <v>343</v>
      </c>
      <c r="D132" s="6">
        <v>9680</v>
      </c>
      <c r="E132" s="51" t="s">
        <v>326</v>
      </c>
      <c r="F132" s="5" t="s">
        <v>486</v>
      </c>
      <c r="G132" s="249"/>
    </row>
    <row r="133" spans="1:7" s="1" customFormat="1" ht="24" customHeight="1" x14ac:dyDescent="0.3">
      <c r="A133" s="248">
        <v>127</v>
      </c>
      <c r="B133" s="3">
        <v>45183</v>
      </c>
      <c r="C133" s="4" t="s">
        <v>413</v>
      </c>
      <c r="D133" s="6">
        <v>270000</v>
      </c>
      <c r="E133" s="51" t="s">
        <v>326</v>
      </c>
      <c r="F133" s="5" t="s">
        <v>487</v>
      </c>
      <c r="G133" s="249"/>
    </row>
    <row r="134" spans="1:7" s="1" customFormat="1" ht="24" customHeight="1" x14ac:dyDescent="0.3">
      <c r="A134" s="248">
        <v>128</v>
      </c>
      <c r="B134" s="3">
        <v>45183</v>
      </c>
      <c r="C134" s="4" t="s">
        <v>413</v>
      </c>
      <c r="D134" s="6">
        <v>120000</v>
      </c>
      <c r="E134" s="51" t="s">
        <v>326</v>
      </c>
      <c r="F134" s="5" t="s">
        <v>488</v>
      </c>
      <c r="G134" s="249"/>
    </row>
    <row r="135" spans="1:7" s="1" customFormat="1" ht="24" customHeight="1" x14ac:dyDescent="0.3">
      <c r="A135" s="248">
        <v>129</v>
      </c>
      <c r="B135" s="3">
        <v>45183</v>
      </c>
      <c r="C135" s="4" t="s">
        <v>445</v>
      </c>
      <c r="D135" s="6">
        <v>210000</v>
      </c>
      <c r="E135" s="51" t="s">
        <v>326</v>
      </c>
      <c r="F135" s="5" t="s">
        <v>489</v>
      </c>
      <c r="G135" s="249"/>
    </row>
    <row r="136" spans="1:7" s="1" customFormat="1" ht="24" customHeight="1" x14ac:dyDescent="0.3">
      <c r="A136" s="248">
        <v>130</v>
      </c>
      <c r="B136" s="3">
        <v>45183</v>
      </c>
      <c r="C136" s="4" t="s">
        <v>445</v>
      </c>
      <c r="D136" s="6">
        <v>120000</v>
      </c>
      <c r="E136" s="51" t="s">
        <v>356</v>
      </c>
      <c r="F136" s="5" t="s">
        <v>490</v>
      </c>
      <c r="G136" s="249"/>
    </row>
    <row r="137" spans="1:7" s="1" customFormat="1" ht="24" customHeight="1" x14ac:dyDescent="0.3">
      <c r="A137" s="248">
        <v>131</v>
      </c>
      <c r="B137" s="3">
        <v>45183</v>
      </c>
      <c r="C137" s="4" t="s">
        <v>447</v>
      </c>
      <c r="D137" s="6">
        <v>90000</v>
      </c>
      <c r="E137" s="51" t="s">
        <v>326</v>
      </c>
      <c r="F137" s="5" t="s">
        <v>491</v>
      </c>
      <c r="G137" s="249"/>
    </row>
    <row r="138" spans="1:7" s="1" customFormat="1" ht="24" customHeight="1" x14ac:dyDescent="0.3">
      <c r="A138" s="248">
        <v>132</v>
      </c>
      <c r="B138" s="3">
        <v>45183</v>
      </c>
      <c r="C138" s="4" t="s">
        <v>445</v>
      </c>
      <c r="D138" s="6">
        <v>150000</v>
      </c>
      <c r="E138" s="51" t="s">
        <v>326</v>
      </c>
      <c r="F138" s="5" t="s">
        <v>492</v>
      </c>
      <c r="G138" s="249"/>
    </row>
    <row r="139" spans="1:7" s="1" customFormat="1" ht="24" customHeight="1" x14ac:dyDescent="0.3">
      <c r="A139" s="248">
        <v>133</v>
      </c>
      <c r="B139" s="3">
        <v>45183</v>
      </c>
      <c r="C139" s="4" t="s">
        <v>493</v>
      </c>
      <c r="D139" s="6">
        <v>30000</v>
      </c>
      <c r="E139" s="51" t="s">
        <v>326</v>
      </c>
      <c r="F139" s="5" t="s">
        <v>494</v>
      </c>
      <c r="G139" s="249"/>
    </row>
    <row r="140" spans="1:7" s="1" customFormat="1" ht="24" customHeight="1" x14ac:dyDescent="0.3">
      <c r="A140" s="248">
        <v>134</v>
      </c>
      <c r="B140" s="3">
        <v>45183</v>
      </c>
      <c r="C140" s="4" t="s">
        <v>444</v>
      </c>
      <c r="D140" s="6">
        <v>90000</v>
      </c>
      <c r="E140" s="51" t="s">
        <v>326</v>
      </c>
      <c r="F140" s="5" t="s">
        <v>495</v>
      </c>
      <c r="G140" s="249"/>
    </row>
    <row r="141" spans="1:7" s="1" customFormat="1" ht="24" customHeight="1" x14ac:dyDescent="0.3">
      <c r="A141" s="248">
        <v>135</v>
      </c>
      <c r="B141" s="3">
        <v>45187</v>
      </c>
      <c r="C141" s="4" t="s">
        <v>496</v>
      </c>
      <c r="D141" s="6">
        <v>127000</v>
      </c>
      <c r="E141" s="51" t="s">
        <v>326</v>
      </c>
      <c r="F141" s="5" t="s">
        <v>497</v>
      </c>
      <c r="G141" s="249"/>
    </row>
    <row r="142" spans="1:7" s="1" customFormat="1" ht="24" customHeight="1" x14ac:dyDescent="0.3">
      <c r="A142" s="248">
        <v>136</v>
      </c>
      <c r="B142" s="3">
        <v>45187</v>
      </c>
      <c r="C142" s="4" t="s">
        <v>498</v>
      </c>
      <c r="D142" s="6">
        <v>50000</v>
      </c>
      <c r="E142" s="51" t="s">
        <v>326</v>
      </c>
      <c r="F142" s="5" t="s">
        <v>499</v>
      </c>
      <c r="G142" s="249"/>
    </row>
    <row r="143" spans="1:7" s="1" customFormat="1" ht="24" customHeight="1" x14ac:dyDescent="0.3">
      <c r="A143" s="248">
        <v>137</v>
      </c>
      <c r="B143" s="3">
        <v>45188</v>
      </c>
      <c r="C143" s="4" t="s">
        <v>402</v>
      </c>
      <c r="D143" s="6">
        <v>5640</v>
      </c>
      <c r="E143" s="51" t="s">
        <v>326</v>
      </c>
      <c r="F143" s="5" t="s">
        <v>403</v>
      </c>
      <c r="G143" s="249"/>
    </row>
    <row r="144" spans="1:7" s="1" customFormat="1" ht="24" customHeight="1" x14ac:dyDescent="0.3">
      <c r="A144" s="248">
        <v>138</v>
      </c>
      <c r="B144" s="3">
        <v>45188</v>
      </c>
      <c r="C144" s="4" t="s">
        <v>402</v>
      </c>
      <c r="D144" s="6">
        <v>14100</v>
      </c>
      <c r="E144" s="51" t="s">
        <v>351</v>
      </c>
      <c r="F144" s="5" t="s">
        <v>405</v>
      </c>
      <c r="G144" s="249"/>
    </row>
    <row r="145" spans="1:7" s="1" customFormat="1" ht="24" customHeight="1" x14ac:dyDescent="0.3">
      <c r="A145" s="248">
        <v>139</v>
      </c>
      <c r="B145" s="3">
        <v>45188</v>
      </c>
      <c r="C145" s="4" t="s">
        <v>500</v>
      </c>
      <c r="D145" s="6">
        <v>18440</v>
      </c>
      <c r="E145" s="51" t="s">
        <v>326</v>
      </c>
      <c r="F145" s="5" t="s">
        <v>501</v>
      </c>
      <c r="G145" s="249"/>
    </row>
    <row r="146" spans="1:7" s="1" customFormat="1" ht="24" customHeight="1" x14ac:dyDescent="0.3">
      <c r="A146" s="248">
        <v>140</v>
      </c>
      <c r="B146" s="3">
        <v>45188</v>
      </c>
      <c r="C146" s="4" t="s">
        <v>498</v>
      </c>
      <c r="D146" s="6">
        <v>150000</v>
      </c>
      <c r="E146" s="51" t="s">
        <v>326</v>
      </c>
      <c r="F146" s="5" t="s">
        <v>502</v>
      </c>
      <c r="G146" s="249"/>
    </row>
    <row r="147" spans="1:7" s="1" customFormat="1" ht="24" customHeight="1" x14ac:dyDescent="0.3">
      <c r="A147" s="248">
        <v>141</v>
      </c>
      <c r="B147" s="3">
        <v>45189</v>
      </c>
      <c r="C147" s="4" t="s">
        <v>381</v>
      </c>
      <c r="D147" s="6">
        <v>10000</v>
      </c>
      <c r="E147" s="51" t="s">
        <v>326</v>
      </c>
      <c r="F147" s="5" t="s">
        <v>503</v>
      </c>
      <c r="G147" s="249"/>
    </row>
    <row r="148" spans="1:7" s="1" customFormat="1" ht="24" customHeight="1" x14ac:dyDescent="0.3">
      <c r="A148" s="248">
        <v>142</v>
      </c>
      <c r="B148" s="3">
        <v>45189</v>
      </c>
      <c r="C148" s="4" t="s">
        <v>379</v>
      </c>
      <c r="D148" s="6">
        <v>70000</v>
      </c>
      <c r="E148" s="51" t="s">
        <v>326</v>
      </c>
      <c r="F148" s="5" t="s">
        <v>504</v>
      </c>
      <c r="G148" s="249"/>
    </row>
    <row r="149" spans="1:7" s="1" customFormat="1" ht="24" customHeight="1" x14ac:dyDescent="0.3">
      <c r="A149" s="248">
        <v>143</v>
      </c>
      <c r="B149" s="3">
        <v>45189</v>
      </c>
      <c r="C149" s="4" t="s">
        <v>381</v>
      </c>
      <c r="D149" s="6">
        <v>10000</v>
      </c>
      <c r="E149" s="51" t="s">
        <v>326</v>
      </c>
      <c r="F149" s="5" t="s">
        <v>505</v>
      </c>
      <c r="G149" s="249"/>
    </row>
    <row r="150" spans="1:7" s="1" customFormat="1" ht="24" customHeight="1" x14ac:dyDescent="0.3">
      <c r="A150" s="248">
        <v>144</v>
      </c>
      <c r="B150" s="3">
        <v>45189</v>
      </c>
      <c r="C150" s="4" t="s">
        <v>353</v>
      </c>
      <c r="D150" s="6">
        <v>10000</v>
      </c>
      <c r="E150" s="51" t="s">
        <v>326</v>
      </c>
      <c r="F150" s="5" t="s">
        <v>506</v>
      </c>
      <c r="G150" s="249"/>
    </row>
    <row r="151" spans="1:7" s="1" customFormat="1" ht="24" customHeight="1" x14ac:dyDescent="0.3">
      <c r="A151" s="248">
        <v>145</v>
      </c>
      <c r="B151" s="3">
        <v>45189</v>
      </c>
      <c r="C151" s="4" t="s">
        <v>381</v>
      </c>
      <c r="D151" s="6">
        <v>10000</v>
      </c>
      <c r="E151" s="51" t="s">
        <v>326</v>
      </c>
      <c r="F151" s="5" t="s">
        <v>507</v>
      </c>
      <c r="G151" s="249"/>
    </row>
    <row r="152" spans="1:7" s="1" customFormat="1" ht="24" customHeight="1" x14ac:dyDescent="0.3">
      <c r="A152" s="248">
        <v>146</v>
      </c>
      <c r="B152" s="3">
        <v>45194</v>
      </c>
      <c r="C152" s="4" t="s">
        <v>508</v>
      </c>
      <c r="D152" s="6">
        <v>100000</v>
      </c>
      <c r="E152" s="51" t="s">
        <v>326</v>
      </c>
      <c r="F152" s="5" t="s">
        <v>509</v>
      </c>
      <c r="G152" s="249"/>
    </row>
    <row r="153" spans="1:7" s="1" customFormat="1" ht="24" customHeight="1" x14ac:dyDescent="0.3">
      <c r="A153" s="248">
        <v>147</v>
      </c>
      <c r="B153" s="3">
        <v>45194</v>
      </c>
      <c r="C153" s="4" t="s">
        <v>508</v>
      </c>
      <c r="D153" s="6">
        <v>100000</v>
      </c>
      <c r="E153" s="51" t="s">
        <v>326</v>
      </c>
      <c r="F153" s="5" t="s">
        <v>510</v>
      </c>
      <c r="G153" s="249"/>
    </row>
    <row r="154" spans="1:7" s="1" customFormat="1" ht="24" customHeight="1" x14ac:dyDescent="0.3">
      <c r="A154" s="248">
        <v>148</v>
      </c>
      <c r="B154" s="3">
        <v>45194</v>
      </c>
      <c r="C154" s="4" t="s">
        <v>508</v>
      </c>
      <c r="D154" s="6">
        <v>100000</v>
      </c>
      <c r="E154" s="51" t="s">
        <v>326</v>
      </c>
      <c r="F154" s="5" t="s">
        <v>511</v>
      </c>
      <c r="G154" s="249"/>
    </row>
    <row r="155" spans="1:7" s="1" customFormat="1" ht="24" customHeight="1" x14ac:dyDescent="0.3">
      <c r="A155" s="248">
        <v>149</v>
      </c>
      <c r="B155" s="3">
        <v>45195</v>
      </c>
      <c r="C155" s="4" t="s">
        <v>508</v>
      </c>
      <c r="D155" s="6">
        <v>1264440</v>
      </c>
      <c r="E155" s="51" t="s">
        <v>326</v>
      </c>
      <c r="F155" s="5" t="s">
        <v>512</v>
      </c>
      <c r="G155" s="249"/>
    </row>
    <row r="156" spans="1:7" s="1" customFormat="1" ht="24" customHeight="1" x14ac:dyDescent="0.3">
      <c r="A156" s="248">
        <v>150</v>
      </c>
      <c r="B156" s="3">
        <v>45195</v>
      </c>
      <c r="C156" s="4" t="s">
        <v>508</v>
      </c>
      <c r="D156" s="6">
        <v>1264440</v>
      </c>
      <c r="E156" s="51" t="s">
        <v>326</v>
      </c>
      <c r="F156" s="5" t="s">
        <v>513</v>
      </c>
      <c r="G156" s="249"/>
    </row>
    <row r="157" spans="1:7" s="1" customFormat="1" ht="24" customHeight="1" x14ac:dyDescent="0.3">
      <c r="A157" s="248">
        <v>151</v>
      </c>
      <c r="B157" s="3">
        <v>45195</v>
      </c>
      <c r="C157" s="4" t="s">
        <v>508</v>
      </c>
      <c r="D157" s="6">
        <v>1206360</v>
      </c>
      <c r="E157" s="51" t="s">
        <v>326</v>
      </c>
      <c r="F157" s="5" t="s">
        <v>514</v>
      </c>
      <c r="G157" s="249"/>
    </row>
    <row r="158" spans="1:7" s="1" customFormat="1" ht="24" customHeight="1" x14ac:dyDescent="0.3">
      <c r="A158" s="248">
        <v>152</v>
      </c>
      <c r="B158" s="3">
        <v>45196</v>
      </c>
      <c r="C158" s="4" t="s">
        <v>69</v>
      </c>
      <c r="D158" s="6">
        <v>14100</v>
      </c>
      <c r="E158" s="51" t="s">
        <v>336</v>
      </c>
      <c r="F158" s="5" t="s">
        <v>467</v>
      </c>
      <c r="G158" s="249"/>
    </row>
    <row r="159" spans="1:7" s="1" customFormat="1" ht="24" customHeight="1" x14ac:dyDescent="0.3">
      <c r="A159" s="248">
        <v>153</v>
      </c>
      <c r="B159" s="3">
        <v>45204</v>
      </c>
      <c r="C159" s="4" t="s">
        <v>500</v>
      </c>
      <c r="D159" s="6">
        <v>13200</v>
      </c>
      <c r="E159" s="51" t="s">
        <v>326</v>
      </c>
      <c r="F159" s="5" t="s">
        <v>515</v>
      </c>
      <c r="G159" s="249"/>
    </row>
    <row r="160" spans="1:7" s="1" customFormat="1" ht="24" customHeight="1" x14ac:dyDescent="0.3">
      <c r="A160" s="248">
        <v>154</v>
      </c>
      <c r="B160" s="3">
        <v>45204</v>
      </c>
      <c r="C160" s="4" t="s">
        <v>500</v>
      </c>
      <c r="D160" s="6">
        <v>165220</v>
      </c>
      <c r="E160" s="51" t="s">
        <v>326</v>
      </c>
      <c r="F160" s="5" t="s">
        <v>516</v>
      </c>
      <c r="G160" s="249"/>
    </row>
    <row r="161" spans="1:7" s="1" customFormat="1" ht="24" customHeight="1" x14ac:dyDescent="0.3">
      <c r="A161" s="248">
        <v>155</v>
      </c>
      <c r="B161" s="3">
        <v>45204</v>
      </c>
      <c r="C161" s="4" t="s">
        <v>500</v>
      </c>
      <c r="D161" s="6">
        <v>192000</v>
      </c>
      <c r="E161" s="51" t="s">
        <v>326</v>
      </c>
      <c r="F161" s="5" t="s">
        <v>517</v>
      </c>
      <c r="G161" s="249"/>
    </row>
    <row r="162" spans="1:7" s="1" customFormat="1" ht="24" customHeight="1" x14ac:dyDescent="0.3">
      <c r="A162" s="248">
        <v>156</v>
      </c>
      <c r="B162" s="3">
        <v>45204</v>
      </c>
      <c r="C162" s="4" t="s">
        <v>498</v>
      </c>
      <c r="D162" s="6">
        <v>200000</v>
      </c>
      <c r="E162" s="51" t="s">
        <v>326</v>
      </c>
      <c r="F162" s="5" t="s">
        <v>518</v>
      </c>
      <c r="G162" s="249"/>
    </row>
    <row r="163" spans="1:7" s="1" customFormat="1" ht="24" customHeight="1" x14ac:dyDescent="0.3">
      <c r="A163" s="248">
        <v>157</v>
      </c>
      <c r="B163" s="3">
        <v>45205</v>
      </c>
      <c r="C163" s="4" t="s">
        <v>498</v>
      </c>
      <c r="D163" s="6">
        <v>50000</v>
      </c>
      <c r="E163" s="51" t="s">
        <v>326</v>
      </c>
      <c r="F163" s="5" t="s">
        <v>519</v>
      </c>
      <c r="G163" s="249"/>
    </row>
    <row r="164" spans="1:7" s="1" customFormat="1" ht="24" customHeight="1" x14ac:dyDescent="0.3">
      <c r="A164" s="248">
        <v>158</v>
      </c>
      <c r="B164" s="3">
        <v>45205</v>
      </c>
      <c r="C164" s="4" t="s">
        <v>498</v>
      </c>
      <c r="D164" s="6">
        <v>150000</v>
      </c>
      <c r="E164" s="51" t="s">
        <v>326</v>
      </c>
      <c r="F164" s="5" t="s">
        <v>520</v>
      </c>
      <c r="G164" s="249"/>
    </row>
    <row r="165" spans="1:7" s="1" customFormat="1" ht="24" customHeight="1" x14ac:dyDescent="0.3">
      <c r="A165" s="248">
        <v>159</v>
      </c>
      <c r="B165" s="3">
        <v>45209</v>
      </c>
      <c r="C165" s="4" t="s">
        <v>355</v>
      </c>
      <c r="D165" s="6">
        <v>10000</v>
      </c>
      <c r="E165" s="51" t="s">
        <v>326</v>
      </c>
      <c r="F165" s="5" t="s">
        <v>521</v>
      </c>
      <c r="G165" s="249"/>
    </row>
    <row r="166" spans="1:7" s="1" customFormat="1" ht="24" customHeight="1" x14ac:dyDescent="0.3">
      <c r="A166" s="248">
        <v>160</v>
      </c>
      <c r="B166" s="3">
        <v>45211</v>
      </c>
      <c r="C166" s="4" t="s">
        <v>355</v>
      </c>
      <c r="D166" s="6">
        <v>49860</v>
      </c>
      <c r="E166" s="51" t="s">
        <v>326</v>
      </c>
      <c r="F166" s="5" t="s">
        <v>522</v>
      </c>
      <c r="G166" s="249"/>
    </row>
    <row r="167" spans="1:7" s="1" customFormat="1" ht="24" customHeight="1" x14ac:dyDescent="0.3">
      <c r="A167" s="248">
        <v>161</v>
      </c>
      <c r="B167" s="3">
        <v>45216</v>
      </c>
      <c r="C167" s="4" t="s">
        <v>387</v>
      </c>
      <c r="D167" s="6">
        <v>-28000</v>
      </c>
      <c r="E167" s="51" t="s">
        <v>326</v>
      </c>
      <c r="F167" s="5" t="s">
        <v>523</v>
      </c>
      <c r="G167" s="249"/>
    </row>
    <row r="168" spans="1:7" s="1" customFormat="1" ht="24" customHeight="1" x14ac:dyDescent="0.3">
      <c r="A168" s="248">
        <v>162</v>
      </c>
      <c r="B168" s="3">
        <v>45219</v>
      </c>
      <c r="C168" s="4" t="s">
        <v>524</v>
      </c>
      <c r="D168" s="6">
        <v>770000</v>
      </c>
      <c r="E168" s="51" t="s">
        <v>326</v>
      </c>
      <c r="F168" s="5" t="s">
        <v>525</v>
      </c>
      <c r="G168" s="249"/>
    </row>
    <row r="169" spans="1:7" s="1" customFormat="1" ht="24" customHeight="1" x14ac:dyDescent="0.3">
      <c r="A169" s="248">
        <v>163</v>
      </c>
      <c r="B169" s="3">
        <v>45219</v>
      </c>
      <c r="C169" s="4" t="s">
        <v>524</v>
      </c>
      <c r="D169" s="6">
        <v>350000</v>
      </c>
      <c r="E169" s="51" t="s">
        <v>326</v>
      </c>
      <c r="F169" s="5" t="s">
        <v>526</v>
      </c>
      <c r="G169" s="249"/>
    </row>
    <row r="170" spans="1:7" s="1" customFormat="1" ht="24" customHeight="1" x14ac:dyDescent="0.3">
      <c r="A170" s="248">
        <v>164</v>
      </c>
      <c r="B170" s="3">
        <v>45223</v>
      </c>
      <c r="C170" s="4" t="s">
        <v>355</v>
      </c>
      <c r="D170" s="6">
        <v>90000</v>
      </c>
      <c r="E170" s="51" t="s">
        <v>326</v>
      </c>
      <c r="F170" s="5" t="s">
        <v>527</v>
      </c>
      <c r="G170" s="249"/>
    </row>
    <row r="171" spans="1:7" s="1" customFormat="1" ht="24" customHeight="1" x14ac:dyDescent="0.3">
      <c r="A171" s="248">
        <v>165</v>
      </c>
      <c r="B171" s="3">
        <v>45229</v>
      </c>
      <c r="C171" s="4" t="s">
        <v>368</v>
      </c>
      <c r="D171" s="6">
        <v>55000</v>
      </c>
      <c r="E171" s="51" t="s">
        <v>336</v>
      </c>
      <c r="F171" s="5" t="s">
        <v>528</v>
      </c>
      <c r="G171" s="249"/>
    </row>
    <row r="172" spans="1:7" s="1" customFormat="1" ht="24" customHeight="1" x14ac:dyDescent="0.3">
      <c r="A172" s="248">
        <v>166</v>
      </c>
      <c r="B172" s="3">
        <v>45229</v>
      </c>
      <c r="C172" s="4" t="s">
        <v>387</v>
      </c>
      <c r="D172" s="6">
        <v>16000</v>
      </c>
      <c r="E172" s="51" t="s">
        <v>326</v>
      </c>
      <c r="F172" s="5" t="s">
        <v>529</v>
      </c>
      <c r="G172" s="249"/>
    </row>
    <row r="173" spans="1:7" s="1" customFormat="1" ht="24" customHeight="1" x14ac:dyDescent="0.3">
      <c r="A173" s="248">
        <v>167</v>
      </c>
      <c r="B173" s="3">
        <v>45230</v>
      </c>
      <c r="C173" s="4" t="s">
        <v>402</v>
      </c>
      <c r="D173" s="6">
        <v>84600</v>
      </c>
      <c r="E173" s="51" t="s">
        <v>326</v>
      </c>
      <c r="F173" s="5" t="s">
        <v>530</v>
      </c>
      <c r="G173" s="249"/>
    </row>
    <row r="174" spans="1:7" s="1" customFormat="1" ht="24" customHeight="1" x14ac:dyDescent="0.3">
      <c r="A174" s="248">
        <v>168</v>
      </c>
      <c r="B174" s="3">
        <v>45237</v>
      </c>
      <c r="C174" s="4" t="s">
        <v>498</v>
      </c>
      <c r="D174" s="6">
        <v>200000</v>
      </c>
      <c r="E174" s="51" t="s">
        <v>326</v>
      </c>
      <c r="F174" s="5" t="s">
        <v>531</v>
      </c>
      <c r="G174" s="249"/>
    </row>
    <row r="175" spans="1:7" s="1" customFormat="1" ht="24" customHeight="1" x14ac:dyDescent="0.3">
      <c r="A175" s="248">
        <v>169</v>
      </c>
      <c r="B175" s="3">
        <v>45237</v>
      </c>
      <c r="C175" s="4" t="s">
        <v>498</v>
      </c>
      <c r="D175" s="6">
        <v>200000</v>
      </c>
      <c r="E175" s="51" t="s">
        <v>326</v>
      </c>
      <c r="F175" s="5" t="s">
        <v>532</v>
      </c>
      <c r="G175" s="249"/>
    </row>
    <row r="176" spans="1:7" s="1" customFormat="1" ht="24" customHeight="1" x14ac:dyDescent="0.3">
      <c r="A176" s="248">
        <v>170</v>
      </c>
      <c r="B176" s="3">
        <v>45240</v>
      </c>
      <c r="C176" s="4" t="s">
        <v>387</v>
      </c>
      <c r="D176" s="6">
        <v>-28000</v>
      </c>
      <c r="E176" s="51" t="s">
        <v>326</v>
      </c>
      <c r="F176" s="5" t="s">
        <v>533</v>
      </c>
      <c r="G176" s="249"/>
    </row>
    <row r="177" spans="1:7" s="1" customFormat="1" ht="24" customHeight="1" x14ac:dyDescent="0.3">
      <c r="A177" s="248">
        <v>171</v>
      </c>
      <c r="B177" s="3">
        <v>45247</v>
      </c>
      <c r="C177" s="4" t="s">
        <v>387</v>
      </c>
      <c r="D177" s="6">
        <v>-28000</v>
      </c>
      <c r="E177" s="51" t="s">
        <v>326</v>
      </c>
      <c r="F177" s="5" t="s">
        <v>533</v>
      </c>
      <c r="G177" s="249"/>
    </row>
    <row r="178" spans="1:7" s="1" customFormat="1" ht="24" customHeight="1" x14ac:dyDescent="0.3">
      <c r="A178" s="248">
        <v>172</v>
      </c>
      <c r="B178" s="3">
        <v>45253</v>
      </c>
      <c r="C178" s="4" t="s">
        <v>363</v>
      </c>
      <c r="D178" s="6">
        <v>10000</v>
      </c>
      <c r="E178" s="51" t="s">
        <v>326</v>
      </c>
      <c r="F178" s="5" t="s">
        <v>534</v>
      </c>
      <c r="G178" s="249"/>
    </row>
    <row r="179" spans="1:7" s="1" customFormat="1" ht="24" customHeight="1" x14ac:dyDescent="0.3">
      <c r="A179" s="248">
        <v>173</v>
      </c>
      <c r="B179" s="3">
        <v>45253</v>
      </c>
      <c r="C179" s="4" t="s">
        <v>381</v>
      </c>
      <c r="D179" s="6">
        <v>10000</v>
      </c>
      <c r="E179" s="51" t="s">
        <v>326</v>
      </c>
      <c r="F179" s="5" t="s">
        <v>535</v>
      </c>
      <c r="G179" s="249"/>
    </row>
    <row r="180" spans="1:7" s="1" customFormat="1" ht="24" customHeight="1" x14ac:dyDescent="0.3">
      <c r="A180" s="248">
        <v>174</v>
      </c>
      <c r="B180" s="3">
        <v>45253</v>
      </c>
      <c r="C180" s="4" t="s">
        <v>381</v>
      </c>
      <c r="D180" s="6">
        <v>50000</v>
      </c>
      <c r="E180" s="51" t="s">
        <v>326</v>
      </c>
      <c r="F180" s="5" t="s">
        <v>536</v>
      </c>
      <c r="G180" s="249"/>
    </row>
    <row r="181" spans="1:7" s="1" customFormat="1" ht="24" customHeight="1" x14ac:dyDescent="0.3">
      <c r="A181" s="248">
        <v>175</v>
      </c>
      <c r="B181" s="3">
        <v>45253</v>
      </c>
      <c r="C181" s="4" t="s">
        <v>381</v>
      </c>
      <c r="D181" s="6">
        <v>20000</v>
      </c>
      <c r="E181" s="51" t="s">
        <v>326</v>
      </c>
      <c r="F181" s="5" t="s">
        <v>537</v>
      </c>
      <c r="G181" s="249"/>
    </row>
    <row r="182" spans="1:7" s="1" customFormat="1" ht="24" customHeight="1" x14ac:dyDescent="0.3">
      <c r="A182" s="248">
        <v>176</v>
      </c>
      <c r="B182" s="3">
        <v>45253</v>
      </c>
      <c r="C182" s="4" t="s">
        <v>381</v>
      </c>
      <c r="D182" s="6">
        <v>10000</v>
      </c>
      <c r="E182" s="51" t="s">
        <v>326</v>
      </c>
      <c r="F182" s="5" t="s">
        <v>538</v>
      </c>
      <c r="G182" s="249"/>
    </row>
    <row r="183" spans="1:7" s="1" customFormat="1" ht="24" customHeight="1" x14ac:dyDescent="0.3">
      <c r="A183" s="248">
        <v>177</v>
      </c>
      <c r="B183" s="3">
        <v>45253</v>
      </c>
      <c r="C183" s="4" t="s">
        <v>381</v>
      </c>
      <c r="D183" s="6">
        <v>10000</v>
      </c>
      <c r="E183" s="51" t="s">
        <v>326</v>
      </c>
      <c r="F183" s="5" t="s">
        <v>539</v>
      </c>
      <c r="G183" s="249"/>
    </row>
    <row r="184" spans="1:7" s="1" customFormat="1" ht="24" customHeight="1" x14ac:dyDescent="0.3">
      <c r="A184" s="248">
        <v>178</v>
      </c>
      <c r="B184" s="3">
        <v>45253</v>
      </c>
      <c r="C184" s="4" t="s">
        <v>381</v>
      </c>
      <c r="D184" s="6">
        <v>10000</v>
      </c>
      <c r="E184" s="51" t="s">
        <v>326</v>
      </c>
      <c r="F184" s="5" t="s">
        <v>540</v>
      </c>
      <c r="G184" s="249"/>
    </row>
    <row r="185" spans="1:7" s="1" customFormat="1" ht="24" customHeight="1" x14ac:dyDescent="0.3">
      <c r="A185" s="248">
        <v>179</v>
      </c>
      <c r="B185" s="3">
        <v>45253</v>
      </c>
      <c r="C185" s="4" t="s">
        <v>381</v>
      </c>
      <c r="D185" s="6">
        <v>20000</v>
      </c>
      <c r="E185" s="51" t="s">
        <v>326</v>
      </c>
      <c r="F185" s="5" t="s">
        <v>541</v>
      </c>
      <c r="G185" s="249"/>
    </row>
    <row r="186" spans="1:7" s="1" customFormat="1" ht="24" customHeight="1" x14ac:dyDescent="0.3">
      <c r="A186" s="248">
        <v>180</v>
      </c>
      <c r="B186" s="3">
        <v>45253</v>
      </c>
      <c r="C186" s="4" t="s">
        <v>387</v>
      </c>
      <c r="D186" s="6">
        <v>143000</v>
      </c>
      <c r="E186" s="51" t="s">
        <v>326</v>
      </c>
      <c r="F186" s="5" t="s">
        <v>542</v>
      </c>
      <c r="G186" s="249"/>
    </row>
    <row r="187" spans="1:7" s="1" customFormat="1" ht="24" customHeight="1" x14ac:dyDescent="0.3">
      <c r="A187" s="248">
        <v>181</v>
      </c>
      <c r="B187" s="3">
        <v>45253</v>
      </c>
      <c r="C187" s="4" t="s">
        <v>387</v>
      </c>
      <c r="D187" s="6">
        <v>43450</v>
      </c>
      <c r="E187" s="51" t="s">
        <v>326</v>
      </c>
      <c r="F187" s="5" t="s">
        <v>543</v>
      </c>
      <c r="G187" s="249"/>
    </row>
    <row r="188" spans="1:7" s="1" customFormat="1" ht="24" customHeight="1" x14ac:dyDescent="0.3">
      <c r="A188" s="248">
        <v>182</v>
      </c>
      <c r="B188" s="3">
        <v>45254</v>
      </c>
      <c r="C188" s="4" t="s">
        <v>544</v>
      </c>
      <c r="D188" s="6">
        <v>350000</v>
      </c>
      <c r="E188" s="51" t="s">
        <v>326</v>
      </c>
      <c r="F188" s="5" t="s">
        <v>545</v>
      </c>
      <c r="G188" s="249"/>
    </row>
    <row r="189" spans="1:7" s="1" customFormat="1" ht="24" customHeight="1" x14ac:dyDescent="0.3">
      <c r="A189" s="248">
        <v>183</v>
      </c>
      <c r="B189" s="3">
        <v>45257</v>
      </c>
      <c r="C189" s="4" t="s">
        <v>71</v>
      </c>
      <c r="D189" s="6">
        <v>100000</v>
      </c>
      <c r="E189" s="51" t="s">
        <v>326</v>
      </c>
      <c r="F189" s="5" t="s">
        <v>546</v>
      </c>
      <c r="G189" s="249"/>
    </row>
    <row r="190" spans="1:7" s="1" customFormat="1" ht="24" customHeight="1" x14ac:dyDescent="0.3">
      <c r="A190" s="248">
        <v>184</v>
      </c>
      <c r="B190" s="3">
        <v>45259</v>
      </c>
      <c r="C190" s="4" t="s">
        <v>544</v>
      </c>
      <c r="D190" s="6">
        <v>8500</v>
      </c>
      <c r="E190" s="51" t="s">
        <v>326</v>
      </c>
      <c r="F190" s="5" t="s">
        <v>547</v>
      </c>
      <c r="G190" s="249"/>
    </row>
    <row r="191" spans="1:7" s="1" customFormat="1" ht="24" customHeight="1" x14ac:dyDescent="0.3">
      <c r="A191" s="248">
        <v>185</v>
      </c>
      <c r="B191" s="3">
        <v>45260</v>
      </c>
      <c r="C191" s="4" t="s">
        <v>387</v>
      </c>
      <c r="D191" s="6">
        <v>60000</v>
      </c>
      <c r="E191" s="51" t="s">
        <v>326</v>
      </c>
      <c r="F191" s="5" t="s">
        <v>548</v>
      </c>
      <c r="G191" s="249"/>
    </row>
    <row r="192" spans="1:7" s="1" customFormat="1" ht="24" customHeight="1" x14ac:dyDescent="0.3">
      <c r="A192" s="248">
        <v>186</v>
      </c>
      <c r="B192" s="3">
        <v>45265</v>
      </c>
      <c r="C192" s="4" t="s">
        <v>498</v>
      </c>
      <c r="D192" s="6">
        <v>200000</v>
      </c>
      <c r="E192" s="51" t="s">
        <v>326</v>
      </c>
      <c r="F192" s="5" t="s">
        <v>549</v>
      </c>
      <c r="G192" s="249"/>
    </row>
    <row r="193" spans="1:7" s="1" customFormat="1" ht="24" customHeight="1" x14ac:dyDescent="0.3">
      <c r="A193" s="248">
        <v>187</v>
      </c>
      <c r="B193" s="3">
        <v>45266</v>
      </c>
      <c r="C193" s="4" t="s">
        <v>544</v>
      </c>
      <c r="D193" s="6">
        <v>100000</v>
      </c>
      <c r="E193" s="51" t="s">
        <v>326</v>
      </c>
      <c r="F193" s="5" t="s">
        <v>550</v>
      </c>
      <c r="G193" s="249"/>
    </row>
    <row r="194" spans="1:7" s="1" customFormat="1" ht="24" customHeight="1" x14ac:dyDescent="0.3">
      <c r="A194" s="248">
        <v>188</v>
      </c>
      <c r="B194" s="3">
        <v>45274</v>
      </c>
      <c r="C194" s="4" t="s">
        <v>551</v>
      </c>
      <c r="D194" s="7">
        <v>200</v>
      </c>
      <c r="E194" s="51" t="s">
        <v>326</v>
      </c>
      <c r="F194" s="5" t="s">
        <v>552</v>
      </c>
      <c r="G194" s="249"/>
    </row>
    <row r="195" spans="1:7" s="1" customFormat="1" ht="24" customHeight="1" x14ac:dyDescent="0.3">
      <c r="A195" s="248">
        <v>189</v>
      </c>
      <c r="B195" s="3">
        <v>45275</v>
      </c>
      <c r="C195" s="4" t="s">
        <v>355</v>
      </c>
      <c r="D195" s="6">
        <v>30000</v>
      </c>
      <c r="E195" s="51" t="s">
        <v>326</v>
      </c>
      <c r="F195" s="5" t="s">
        <v>553</v>
      </c>
      <c r="G195" s="249"/>
    </row>
    <row r="196" spans="1:7" s="1" customFormat="1" ht="24" customHeight="1" x14ac:dyDescent="0.3">
      <c r="A196" s="248">
        <v>190</v>
      </c>
      <c r="B196" s="3">
        <v>45275</v>
      </c>
      <c r="C196" s="4" t="s">
        <v>355</v>
      </c>
      <c r="D196" s="6">
        <v>60000</v>
      </c>
      <c r="E196" s="51" t="s">
        <v>329</v>
      </c>
      <c r="F196" s="5" t="s">
        <v>554</v>
      </c>
      <c r="G196" s="249"/>
    </row>
    <row r="197" spans="1:7" s="1" customFormat="1" ht="24" customHeight="1" x14ac:dyDescent="0.3">
      <c r="A197" s="248">
        <v>191</v>
      </c>
      <c r="B197" s="3">
        <v>45275</v>
      </c>
      <c r="C197" s="4" t="s">
        <v>402</v>
      </c>
      <c r="D197" s="6">
        <v>14100</v>
      </c>
      <c r="E197" s="51" t="s">
        <v>326</v>
      </c>
      <c r="F197" s="5" t="s">
        <v>467</v>
      </c>
      <c r="G197" s="249"/>
    </row>
    <row r="198" spans="1:7" s="1" customFormat="1" ht="24" customHeight="1" x14ac:dyDescent="0.3">
      <c r="A198" s="248">
        <v>192</v>
      </c>
      <c r="B198" s="3">
        <v>45275</v>
      </c>
      <c r="C198" s="4" t="s">
        <v>402</v>
      </c>
      <c r="D198" s="6">
        <v>5300</v>
      </c>
      <c r="E198" s="51" t="s">
        <v>326</v>
      </c>
      <c r="F198" s="5" t="s">
        <v>405</v>
      </c>
      <c r="G198" s="249"/>
    </row>
    <row r="199" spans="1:7" s="1" customFormat="1" ht="24" customHeight="1" x14ac:dyDescent="0.3">
      <c r="A199" s="248">
        <v>193</v>
      </c>
      <c r="B199" s="3">
        <v>45275</v>
      </c>
      <c r="C199" s="4" t="s">
        <v>402</v>
      </c>
      <c r="D199" s="6">
        <v>4700</v>
      </c>
      <c r="E199" s="51" t="s">
        <v>326</v>
      </c>
      <c r="F199" s="5" t="s">
        <v>467</v>
      </c>
      <c r="G199" s="249"/>
    </row>
    <row r="200" spans="1:7" s="1" customFormat="1" ht="24" customHeight="1" x14ac:dyDescent="0.3">
      <c r="A200" s="248">
        <v>194</v>
      </c>
      <c r="B200" s="3">
        <v>45275</v>
      </c>
      <c r="C200" s="4" t="s">
        <v>368</v>
      </c>
      <c r="D200" s="6">
        <v>4460</v>
      </c>
      <c r="E200" s="51" t="s">
        <v>326</v>
      </c>
      <c r="F200" s="5" t="s">
        <v>555</v>
      </c>
      <c r="G200" s="249"/>
    </row>
    <row r="201" spans="1:7" s="1" customFormat="1" ht="24" customHeight="1" x14ac:dyDescent="0.3">
      <c r="A201" s="248">
        <v>195</v>
      </c>
      <c r="B201" s="3">
        <v>45275</v>
      </c>
      <c r="C201" s="4" t="s">
        <v>368</v>
      </c>
      <c r="D201" s="6">
        <v>4460</v>
      </c>
      <c r="E201" s="51" t="s">
        <v>326</v>
      </c>
      <c r="F201" s="5" t="s">
        <v>556</v>
      </c>
      <c r="G201" s="249"/>
    </row>
    <row r="202" spans="1:7" s="1" customFormat="1" ht="24" customHeight="1" x14ac:dyDescent="0.3">
      <c r="A202" s="248">
        <v>196</v>
      </c>
      <c r="B202" s="3">
        <v>45275</v>
      </c>
      <c r="C202" s="4" t="s">
        <v>368</v>
      </c>
      <c r="D202" s="6">
        <v>3740</v>
      </c>
      <c r="E202" s="51" t="s">
        <v>326</v>
      </c>
      <c r="F202" s="5" t="s">
        <v>557</v>
      </c>
      <c r="G202" s="249"/>
    </row>
    <row r="203" spans="1:7" s="1" customFormat="1" ht="24" customHeight="1" x14ac:dyDescent="0.3">
      <c r="A203" s="248">
        <v>197</v>
      </c>
      <c r="B203" s="3">
        <v>45275</v>
      </c>
      <c r="C203" s="4" t="s">
        <v>387</v>
      </c>
      <c r="D203" s="6">
        <v>8000</v>
      </c>
      <c r="E203" s="51" t="s">
        <v>326</v>
      </c>
      <c r="F203" s="5" t="s">
        <v>558</v>
      </c>
      <c r="G203" s="249"/>
    </row>
    <row r="204" spans="1:7" s="1" customFormat="1" ht="24" customHeight="1" x14ac:dyDescent="0.3">
      <c r="A204" s="248">
        <v>198</v>
      </c>
      <c r="B204" s="3">
        <v>45279</v>
      </c>
      <c r="C204" s="4" t="s">
        <v>381</v>
      </c>
      <c r="D204" s="6">
        <v>40000</v>
      </c>
      <c r="E204" s="51" t="s">
        <v>326</v>
      </c>
      <c r="F204" s="5" t="s">
        <v>559</v>
      </c>
      <c r="G204" s="249"/>
    </row>
    <row r="205" spans="1:7" s="1" customFormat="1" ht="24" customHeight="1" x14ac:dyDescent="0.3">
      <c r="A205" s="248">
        <v>199</v>
      </c>
      <c r="B205" s="3">
        <v>45279</v>
      </c>
      <c r="C205" s="4" t="s">
        <v>381</v>
      </c>
      <c r="D205" s="6">
        <v>70000</v>
      </c>
      <c r="E205" s="51" t="s">
        <v>326</v>
      </c>
      <c r="F205" s="5" t="s">
        <v>560</v>
      </c>
      <c r="G205" s="249"/>
    </row>
    <row r="206" spans="1:7" s="1" customFormat="1" ht="24" customHeight="1" x14ac:dyDescent="0.3">
      <c r="A206" s="248">
        <v>200</v>
      </c>
      <c r="B206" s="3">
        <v>45279</v>
      </c>
      <c r="C206" s="4" t="s">
        <v>381</v>
      </c>
      <c r="D206" s="6">
        <v>10000</v>
      </c>
      <c r="E206" s="51" t="s">
        <v>326</v>
      </c>
      <c r="F206" s="5" t="s">
        <v>561</v>
      </c>
      <c r="G206" s="249"/>
    </row>
    <row r="207" spans="1:7" s="1" customFormat="1" ht="24" customHeight="1" x14ac:dyDescent="0.3">
      <c r="A207" s="248">
        <v>201</v>
      </c>
      <c r="B207" s="3">
        <v>45279</v>
      </c>
      <c r="C207" s="4" t="s">
        <v>381</v>
      </c>
      <c r="D207" s="6">
        <v>50000</v>
      </c>
      <c r="E207" s="51" t="s">
        <v>326</v>
      </c>
      <c r="F207" s="5" t="s">
        <v>562</v>
      </c>
      <c r="G207" s="249"/>
    </row>
    <row r="208" spans="1:7" s="1" customFormat="1" ht="24" customHeight="1" x14ac:dyDescent="0.3">
      <c r="A208" s="248">
        <v>202</v>
      </c>
      <c r="B208" s="3">
        <v>45279</v>
      </c>
      <c r="C208" s="4" t="s">
        <v>381</v>
      </c>
      <c r="D208" s="6">
        <v>90000</v>
      </c>
      <c r="E208" s="51" t="s">
        <v>326</v>
      </c>
      <c r="F208" s="5" t="s">
        <v>563</v>
      </c>
      <c r="G208" s="249"/>
    </row>
    <row r="209" spans="1:7" s="1" customFormat="1" ht="24" customHeight="1" x14ac:dyDescent="0.3">
      <c r="A209" s="248">
        <v>203</v>
      </c>
      <c r="B209" s="3">
        <v>45279</v>
      </c>
      <c r="C209" s="4" t="s">
        <v>381</v>
      </c>
      <c r="D209" s="6">
        <v>100000</v>
      </c>
      <c r="E209" s="51" t="s">
        <v>326</v>
      </c>
      <c r="F209" s="5" t="s">
        <v>564</v>
      </c>
      <c r="G209" s="249"/>
    </row>
    <row r="210" spans="1:7" s="1" customFormat="1" ht="24" customHeight="1" x14ac:dyDescent="0.3">
      <c r="A210" s="248">
        <v>204</v>
      </c>
      <c r="B210" s="3">
        <v>45282</v>
      </c>
      <c r="C210" s="4" t="s">
        <v>565</v>
      </c>
      <c r="D210" s="6">
        <v>71660</v>
      </c>
      <c r="E210" s="51" t="s">
        <v>326</v>
      </c>
      <c r="F210" s="5" t="s">
        <v>566</v>
      </c>
      <c r="G210" s="249"/>
    </row>
    <row r="211" spans="1:7" s="1" customFormat="1" ht="24" customHeight="1" x14ac:dyDescent="0.3">
      <c r="A211" s="248">
        <v>205</v>
      </c>
      <c r="B211" s="3">
        <v>45288</v>
      </c>
      <c r="C211" s="4" t="s">
        <v>445</v>
      </c>
      <c r="D211" s="6">
        <v>30000</v>
      </c>
      <c r="E211" s="51" t="s">
        <v>326</v>
      </c>
      <c r="F211" s="5" t="s">
        <v>567</v>
      </c>
      <c r="G211" s="249"/>
    </row>
    <row r="212" spans="1:7" s="1" customFormat="1" ht="24" customHeight="1" x14ac:dyDescent="0.3">
      <c r="A212" s="248">
        <v>206</v>
      </c>
      <c r="B212" s="3">
        <v>45289</v>
      </c>
      <c r="C212" s="4" t="s">
        <v>381</v>
      </c>
      <c r="D212" s="6">
        <v>40000</v>
      </c>
      <c r="E212" s="51" t="s">
        <v>326</v>
      </c>
      <c r="F212" s="5" t="s">
        <v>568</v>
      </c>
      <c r="G212" s="249"/>
    </row>
    <row r="213" spans="1:7" s="1" customFormat="1" ht="24" customHeight="1" x14ac:dyDescent="0.3">
      <c r="A213" s="248">
        <v>207</v>
      </c>
      <c r="B213" s="3">
        <v>45289</v>
      </c>
      <c r="C213" s="4" t="s">
        <v>381</v>
      </c>
      <c r="D213" s="6">
        <v>40000</v>
      </c>
      <c r="E213" s="51" t="s">
        <v>326</v>
      </c>
      <c r="F213" s="5" t="s">
        <v>569</v>
      </c>
      <c r="G213" s="249"/>
    </row>
    <row r="214" spans="1:7" s="1" customFormat="1" ht="24" customHeight="1" x14ac:dyDescent="0.3">
      <c r="A214" s="248">
        <v>208</v>
      </c>
      <c r="B214" s="3">
        <v>45289</v>
      </c>
      <c r="C214" s="4" t="s">
        <v>381</v>
      </c>
      <c r="D214" s="6">
        <v>50000</v>
      </c>
      <c r="E214" s="51" t="s">
        <v>326</v>
      </c>
      <c r="F214" s="5" t="s">
        <v>570</v>
      </c>
      <c r="G214" s="249"/>
    </row>
    <row r="215" spans="1:7" s="1" customFormat="1" ht="24" customHeight="1" x14ac:dyDescent="0.3">
      <c r="A215" s="248">
        <v>209</v>
      </c>
      <c r="B215" s="3">
        <v>45289</v>
      </c>
      <c r="C215" s="4" t="s">
        <v>381</v>
      </c>
      <c r="D215" s="6">
        <v>30000</v>
      </c>
      <c r="E215" s="51" t="s">
        <v>326</v>
      </c>
      <c r="F215" s="5" t="s">
        <v>571</v>
      </c>
      <c r="G215" s="249"/>
    </row>
    <row r="216" spans="1:7" s="1" customFormat="1" ht="24" customHeight="1" x14ac:dyDescent="0.3">
      <c r="A216" s="248">
        <v>210</v>
      </c>
      <c r="B216" s="3">
        <v>45289</v>
      </c>
      <c r="C216" s="4" t="s">
        <v>381</v>
      </c>
      <c r="D216" s="6">
        <v>20000</v>
      </c>
      <c r="E216" s="51" t="s">
        <v>326</v>
      </c>
      <c r="F216" s="5" t="s">
        <v>572</v>
      </c>
      <c r="G216" s="249"/>
    </row>
    <row r="217" spans="1:7" s="1" customFormat="1" ht="24" customHeight="1" x14ac:dyDescent="0.3">
      <c r="A217" s="248">
        <v>211</v>
      </c>
      <c r="B217" s="3">
        <v>45289</v>
      </c>
      <c r="C217" s="4" t="s">
        <v>381</v>
      </c>
      <c r="D217" s="6">
        <v>10000</v>
      </c>
      <c r="E217" s="51" t="s">
        <v>326</v>
      </c>
      <c r="F217" s="5" t="s">
        <v>573</v>
      </c>
      <c r="G217" s="249"/>
    </row>
    <row r="218" spans="1:7" s="1" customFormat="1" ht="24" customHeight="1" x14ac:dyDescent="0.3">
      <c r="A218" s="248">
        <v>212</v>
      </c>
      <c r="B218" s="3">
        <v>45289</v>
      </c>
      <c r="C218" s="4" t="s">
        <v>381</v>
      </c>
      <c r="D218" s="6">
        <v>60000</v>
      </c>
      <c r="E218" s="51" t="s">
        <v>326</v>
      </c>
      <c r="F218" s="5" t="s">
        <v>574</v>
      </c>
      <c r="G218" s="249"/>
    </row>
    <row r="219" spans="1:7" s="1" customFormat="1" ht="24" customHeight="1" x14ac:dyDescent="0.3">
      <c r="A219" s="248">
        <v>213</v>
      </c>
      <c r="B219" s="3">
        <v>45289</v>
      </c>
      <c r="C219" s="4" t="s">
        <v>381</v>
      </c>
      <c r="D219" s="6">
        <v>10000</v>
      </c>
      <c r="E219" s="51" t="s">
        <v>326</v>
      </c>
      <c r="F219" s="5" t="s">
        <v>568</v>
      </c>
      <c r="G219" s="249"/>
    </row>
    <row r="220" spans="1:7" s="1" customFormat="1" ht="24" customHeight="1" x14ac:dyDescent="0.3">
      <c r="A220" s="248">
        <v>214</v>
      </c>
      <c r="B220" s="3">
        <v>45289</v>
      </c>
      <c r="C220" s="4" t="s">
        <v>381</v>
      </c>
      <c r="D220" s="6">
        <v>10000</v>
      </c>
      <c r="E220" s="51" t="s">
        <v>326</v>
      </c>
      <c r="F220" s="5" t="s">
        <v>569</v>
      </c>
      <c r="G220" s="249"/>
    </row>
    <row r="221" spans="1:7" s="1" customFormat="1" ht="24" customHeight="1" x14ac:dyDescent="0.3">
      <c r="A221" s="248">
        <v>215</v>
      </c>
      <c r="B221" s="3">
        <v>45289</v>
      </c>
      <c r="C221" s="4" t="s">
        <v>381</v>
      </c>
      <c r="D221" s="6">
        <v>10000</v>
      </c>
      <c r="E221" s="51" t="s">
        <v>326</v>
      </c>
      <c r="F221" s="5" t="s">
        <v>575</v>
      </c>
      <c r="G221" s="249"/>
    </row>
    <row r="222" spans="1:7" s="1" customFormat="1" ht="24" customHeight="1" x14ac:dyDescent="0.3">
      <c r="A222" s="248">
        <v>216</v>
      </c>
      <c r="B222" s="3">
        <v>45289</v>
      </c>
      <c r="C222" s="4" t="s">
        <v>381</v>
      </c>
      <c r="D222" s="6">
        <v>10000</v>
      </c>
      <c r="E222" s="51" t="s">
        <v>326</v>
      </c>
      <c r="F222" s="5" t="s">
        <v>576</v>
      </c>
      <c r="G222" s="249"/>
    </row>
    <row r="223" spans="1:7" s="1" customFormat="1" ht="24" customHeight="1" x14ac:dyDescent="0.3">
      <c r="A223" s="248">
        <v>217</v>
      </c>
      <c r="B223" s="3">
        <v>45289</v>
      </c>
      <c r="C223" s="4" t="s">
        <v>381</v>
      </c>
      <c r="D223" s="6">
        <v>10000</v>
      </c>
      <c r="E223" s="51" t="s">
        <v>326</v>
      </c>
      <c r="F223" s="5" t="s">
        <v>577</v>
      </c>
      <c r="G223" s="249"/>
    </row>
    <row r="224" spans="1:7" s="1" customFormat="1" ht="24" customHeight="1" x14ac:dyDescent="0.3">
      <c r="A224" s="248">
        <v>218</v>
      </c>
      <c r="B224" s="3">
        <v>45289</v>
      </c>
      <c r="C224" s="4" t="s">
        <v>355</v>
      </c>
      <c r="D224" s="6">
        <v>30900</v>
      </c>
      <c r="E224" s="51" t="s">
        <v>326</v>
      </c>
      <c r="F224" s="5" t="s">
        <v>4</v>
      </c>
      <c r="G224" s="249"/>
    </row>
    <row r="225" spans="1:7" s="1" customFormat="1" ht="24" customHeight="1" x14ac:dyDescent="0.3">
      <c r="A225" s="248">
        <v>219</v>
      </c>
      <c r="B225" s="3">
        <v>45289</v>
      </c>
      <c r="C225" s="4" t="s">
        <v>402</v>
      </c>
      <c r="D225" s="6">
        <v>84600</v>
      </c>
      <c r="E225" s="51" t="s">
        <v>326</v>
      </c>
      <c r="F225" s="5" t="s">
        <v>578</v>
      </c>
      <c r="G225" s="249"/>
    </row>
    <row r="226" spans="1:7" s="1" customFormat="1" ht="24" customHeight="1" x14ac:dyDescent="0.3">
      <c r="A226" s="248">
        <v>220</v>
      </c>
      <c r="B226" s="3">
        <v>45289</v>
      </c>
      <c r="C226" s="4" t="s">
        <v>402</v>
      </c>
      <c r="D226" s="6">
        <v>480000</v>
      </c>
      <c r="E226" s="51" t="s">
        <v>326</v>
      </c>
      <c r="F226" s="5" t="s">
        <v>579</v>
      </c>
      <c r="G226" s="249"/>
    </row>
    <row r="227" spans="1:7" s="1" customFormat="1" ht="24" customHeight="1" x14ac:dyDescent="0.3">
      <c r="A227" s="248">
        <v>221</v>
      </c>
      <c r="B227" s="3">
        <v>45289</v>
      </c>
      <c r="C227" s="4" t="s">
        <v>498</v>
      </c>
      <c r="D227" s="6">
        <v>150000</v>
      </c>
      <c r="E227" s="51" t="s">
        <v>326</v>
      </c>
      <c r="F227" s="5" t="s">
        <v>580</v>
      </c>
      <c r="G227" s="249"/>
    </row>
    <row r="228" spans="1:7" s="1" customFormat="1" ht="24" customHeight="1" x14ac:dyDescent="0.3">
      <c r="A228" s="248">
        <v>222</v>
      </c>
      <c r="B228" s="3">
        <v>45289</v>
      </c>
      <c r="C228" s="4" t="s">
        <v>498</v>
      </c>
      <c r="D228" s="6">
        <v>100000</v>
      </c>
      <c r="E228" s="51" t="s">
        <v>326</v>
      </c>
      <c r="F228" s="5" t="s">
        <v>581</v>
      </c>
      <c r="G228" s="249"/>
    </row>
    <row r="229" spans="1:7" s="1" customFormat="1" ht="24" customHeight="1" thickBot="1" x14ac:dyDescent="0.35">
      <c r="A229" s="250">
        <v>223</v>
      </c>
      <c r="B229" s="251">
        <v>45289</v>
      </c>
      <c r="C229" s="252" t="s">
        <v>498</v>
      </c>
      <c r="D229" s="253">
        <v>200250</v>
      </c>
      <c r="E229" s="254" t="s">
        <v>326</v>
      </c>
      <c r="F229" s="255" t="s">
        <v>582</v>
      </c>
      <c r="G229" s="256"/>
    </row>
  </sheetData>
  <mergeCells count="8">
    <mergeCell ref="G4:G5"/>
    <mergeCell ref="A6:C6"/>
    <mergeCell ref="A2:C2"/>
    <mergeCell ref="A4:A5"/>
    <mergeCell ref="B4:B5"/>
    <mergeCell ref="C4:C5"/>
    <mergeCell ref="D4:D5"/>
    <mergeCell ref="F4:F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F26" sqref="F26"/>
    </sheetView>
  </sheetViews>
  <sheetFormatPr defaultRowHeight="16.5" x14ac:dyDescent="0.3"/>
  <cols>
    <col min="1" max="1" width="9" style="9"/>
    <col min="2" max="2" width="19.25" style="9" customWidth="1"/>
    <col min="3" max="3" width="23.75" style="9" customWidth="1"/>
    <col min="4" max="4" width="20.375" style="8" customWidth="1"/>
    <col min="5" max="5" width="11.625" style="9" customWidth="1"/>
    <col min="6" max="6" width="13.625" style="9" customWidth="1"/>
    <col min="7" max="7" width="14.375" style="9" hidden="1" customWidth="1"/>
    <col min="8" max="8" width="15.875" style="9" customWidth="1"/>
  </cols>
  <sheetData>
    <row r="1" spans="1:8" s="70" customFormat="1" x14ac:dyDescent="0.3">
      <c r="A1" s="66" t="s">
        <v>94</v>
      </c>
      <c r="B1" s="67"/>
      <c r="C1" s="67"/>
      <c r="D1" s="68"/>
      <c r="E1" s="68"/>
      <c r="F1" s="67"/>
      <c r="G1" s="67"/>
      <c r="H1" s="69"/>
    </row>
    <row r="2" spans="1:8" ht="17.25" thickBot="1" x14ac:dyDescent="0.35">
      <c r="A2" s="66"/>
      <c r="B2" s="67"/>
      <c r="C2" s="67"/>
      <c r="D2" s="68"/>
      <c r="E2" s="68"/>
      <c r="F2" s="67"/>
      <c r="G2" s="67"/>
    </row>
    <row r="3" spans="1:8" x14ac:dyDescent="0.3">
      <c r="A3" s="228" t="s">
        <v>0</v>
      </c>
      <c r="B3" s="217" t="s">
        <v>72</v>
      </c>
      <c r="C3" s="217" t="s">
        <v>73</v>
      </c>
      <c r="D3" s="217" t="s">
        <v>95</v>
      </c>
      <c r="E3" s="71" t="s">
        <v>74</v>
      </c>
      <c r="F3" s="71" t="s">
        <v>96</v>
      </c>
      <c r="G3" s="71" t="s">
        <v>97</v>
      </c>
      <c r="H3" s="220" t="s">
        <v>9</v>
      </c>
    </row>
    <row r="4" spans="1:8" ht="17.25" thickBot="1" x14ac:dyDescent="0.35">
      <c r="A4" s="230"/>
      <c r="B4" s="219"/>
      <c r="C4" s="219"/>
      <c r="D4" s="219"/>
      <c r="E4" s="59" t="s">
        <v>76</v>
      </c>
      <c r="F4" s="59" t="s">
        <v>98</v>
      </c>
      <c r="G4" s="59" t="s">
        <v>99</v>
      </c>
      <c r="H4" s="222"/>
    </row>
    <row r="5" spans="1:8" ht="22.5" customHeight="1" thickTop="1" x14ac:dyDescent="0.3">
      <c r="A5" s="223" t="s">
        <v>27</v>
      </c>
      <c r="B5" s="224"/>
      <c r="C5" s="224"/>
      <c r="D5" s="224"/>
      <c r="E5" s="224"/>
      <c r="F5" s="224"/>
      <c r="G5" s="72">
        <f>SUM(G6)</f>
        <v>0</v>
      </c>
      <c r="H5" s="73"/>
    </row>
    <row r="6" spans="1:8" ht="37.5" customHeight="1" x14ac:dyDescent="0.3">
      <c r="A6" s="74">
        <v>1</v>
      </c>
      <c r="B6" s="75">
        <v>44957</v>
      </c>
      <c r="C6" s="76" t="s">
        <v>290</v>
      </c>
      <c r="D6" s="76" t="s">
        <v>118</v>
      </c>
      <c r="E6" s="76" t="s">
        <v>89</v>
      </c>
      <c r="F6" s="77" t="s">
        <v>253</v>
      </c>
      <c r="G6" s="78">
        <v>0</v>
      </c>
      <c r="H6" s="79" t="s">
        <v>100</v>
      </c>
    </row>
    <row r="7" spans="1:8" ht="37.5" customHeight="1" x14ac:dyDescent="0.3">
      <c r="A7" s="74">
        <v>2</v>
      </c>
      <c r="B7" s="75">
        <v>44995</v>
      </c>
      <c r="C7" s="76" t="s">
        <v>291</v>
      </c>
      <c r="D7" s="98" t="s">
        <v>118</v>
      </c>
      <c r="E7" s="76" t="s">
        <v>89</v>
      </c>
      <c r="F7" s="77" t="s">
        <v>306</v>
      </c>
      <c r="G7" s="78">
        <v>0</v>
      </c>
      <c r="H7" s="79" t="s">
        <v>100</v>
      </c>
    </row>
    <row r="8" spans="1:8" ht="37.5" customHeight="1" x14ac:dyDescent="0.3">
      <c r="A8" s="107">
        <v>3</v>
      </c>
      <c r="B8" s="75">
        <v>45056</v>
      </c>
      <c r="C8" s="76" t="s">
        <v>292</v>
      </c>
      <c r="D8" s="98" t="s">
        <v>118</v>
      </c>
      <c r="E8" s="76" t="s">
        <v>89</v>
      </c>
      <c r="F8" s="77" t="s">
        <v>307</v>
      </c>
      <c r="G8" s="78">
        <v>0</v>
      </c>
      <c r="H8" s="79" t="s">
        <v>100</v>
      </c>
    </row>
    <row r="9" spans="1:8" ht="37.5" customHeight="1" x14ac:dyDescent="0.3">
      <c r="A9" s="107">
        <v>4</v>
      </c>
      <c r="B9" s="75">
        <v>45077</v>
      </c>
      <c r="C9" s="76" t="s">
        <v>260</v>
      </c>
      <c r="D9" s="101" t="s">
        <v>300</v>
      </c>
      <c r="E9" s="76" t="s">
        <v>89</v>
      </c>
      <c r="F9" s="77" t="s">
        <v>308</v>
      </c>
      <c r="G9" s="78">
        <v>0</v>
      </c>
      <c r="H9" s="79" t="s">
        <v>93</v>
      </c>
    </row>
    <row r="10" spans="1:8" ht="37.5" customHeight="1" x14ac:dyDescent="0.3">
      <c r="A10" s="107">
        <v>5</v>
      </c>
      <c r="B10" s="99">
        <v>45072</v>
      </c>
      <c r="C10" s="76" t="s">
        <v>293</v>
      </c>
      <c r="D10" s="76" t="s">
        <v>119</v>
      </c>
      <c r="E10" s="76" t="s">
        <v>89</v>
      </c>
      <c r="F10" s="77" t="s">
        <v>309</v>
      </c>
      <c r="G10" s="78">
        <v>0</v>
      </c>
      <c r="H10" s="79" t="s">
        <v>100</v>
      </c>
    </row>
    <row r="11" spans="1:8" ht="37.5" customHeight="1" x14ac:dyDescent="0.3">
      <c r="A11" s="107">
        <v>6</v>
      </c>
      <c r="B11" s="103">
        <v>45110</v>
      </c>
      <c r="C11" s="101" t="s">
        <v>294</v>
      </c>
      <c r="D11" s="101" t="s">
        <v>118</v>
      </c>
      <c r="E11" s="101" t="s">
        <v>89</v>
      </c>
      <c r="F11" s="77" t="s">
        <v>310</v>
      </c>
      <c r="G11" s="102">
        <v>0</v>
      </c>
      <c r="H11" s="105" t="s">
        <v>66</v>
      </c>
    </row>
    <row r="12" spans="1:8" ht="37.5" customHeight="1" x14ac:dyDescent="0.3">
      <c r="A12" s="107">
        <v>7</v>
      </c>
      <c r="B12" s="103">
        <v>45245</v>
      </c>
      <c r="C12" s="101" t="s">
        <v>244</v>
      </c>
      <c r="D12" s="101" t="s">
        <v>301</v>
      </c>
      <c r="E12" s="101" t="s">
        <v>89</v>
      </c>
      <c r="F12" s="77" t="s">
        <v>311</v>
      </c>
      <c r="G12" s="102">
        <v>0</v>
      </c>
      <c r="H12" s="105" t="s">
        <v>66</v>
      </c>
    </row>
    <row r="13" spans="1:8" ht="37.5" customHeight="1" x14ac:dyDescent="0.3">
      <c r="A13" s="107">
        <v>8</v>
      </c>
      <c r="B13" s="103">
        <v>45253</v>
      </c>
      <c r="C13" s="101" t="s">
        <v>244</v>
      </c>
      <c r="D13" s="101" t="s">
        <v>302</v>
      </c>
      <c r="E13" s="101" t="s">
        <v>89</v>
      </c>
      <c r="F13" s="77" t="s">
        <v>312</v>
      </c>
      <c r="G13" s="102">
        <v>0</v>
      </c>
      <c r="H13" s="105" t="s">
        <v>66</v>
      </c>
    </row>
    <row r="14" spans="1:8" ht="37.5" customHeight="1" x14ac:dyDescent="0.3">
      <c r="A14" s="107">
        <v>9</v>
      </c>
      <c r="B14" s="103">
        <v>45260</v>
      </c>
      <c r="C14" s="101" t="s">
        <v>266</v>
      </c>
      <c r="D14" s="101" t="s">
        <v>120</v>
      </c>
      <c r="E14" s="101" t="s">
        <v>89</v>
      </c>
      <c r="F14" s="77" t="s">
        <v>313</v>
      </c>
      <c r="G14" s="102">
        <v>0</v>
      </c>
      <c r="H14" s="105" t="s">
        <v>66</v>
      </c>
    </row>
    <row r="15" spans="1:8" ht="37.5" customHeight="1" x14ac:dyDescent="0.3">
      <c r="A15" s="107">
        <v>10</v>
      </c>
      <c r="B15" s="103">
        <v>45261</v>
      </c>
      <c r="C15" s="101" t="s">
        <v>239</v>
      </c>
      <c r="D15" s="101" t="s">
        <v>303</v>
      </c>
      <c r="E15" s="101" t="s">
        <v>89</v>
      </c>
      <c r="F15" s="77" t="s">
        <v>314</v>
      </c>
      <c r="G15" s="102">
        <v>0</v>
      </c>
      <c r="H15" s="105" t="s">
        <v>66</v>
      </c>
    </row>
    <row r="16" spans="1:8" ht="37.5" customHeight="1" x14ac:dyDescent="0.3">
      <c r="A16" s="107">
        <v>11</v>
      </c>
      <c r="B16" s="103">
        <v>45264</v>
      </c>
      <c r="C16" s="101" t="s">
        <v>295</v>
      </c>
      <c r="D16" s="101" t="s">
        <v>304</v>
      </c>
      <c r="E16" s="101" t="s">
        <v>89</v>
      </c>
      <c r="F16" s="77" t="s">
        <v>315</v>
      </c>
      <c r="G16" s="102">
        <v>0</v>
      </c>
      <c r="H16" s="105" t="s">
        <v>66</v>
      </c>
    </row>
    <row r="17" spans="1:8" ht="37.5" customHeight="1" x14ac:dyDescent="0.3">
      <c r="A17" s="107">
        <v>12</v>
      </c>
      <c r="B17" s="103">
        <v>45265</v>
      </c>
      <c r="C17" s="101" t="s">
        <v>296</v>
      </c>
      <c r="D17" s="101" t="s">
        <v>118</v>
      </c>
      <c r="E17" s="101" t="s">
        <v>89</v>
      </c>
      <c r="F17" s="77" t="s">
        <v>316</v>
      </c>
      <c r="G17" s="102">
        <v>0</v>
      </c>
      <c r="H17" s="105" t="s">
        <v>66</v>
      </c>
    </row>
    <row r="18" spans="1:8" ht="37.5" customHeight="1" x14ac:dyDescent="0.3">
      <c r="A18" s="107">
        <v>13</v>
      </c>
      <c r="B18" s="103">
        <v>45268</v>
      </c>
      <c r="C18" s="101" t="s">
        <v>297</v>
      </c>
      <c r="D18" s="101" t="s">
        <v>302</v>
      </c>
      <c r="E18" s="101" t="s">
        <v>89</v>
      </c>
      <c r="F18" s="77" t="s">
        <v>234</v>
      </c>
      <c r="G18" s="102">
        <v>0</v>
      </c>
      <c r="H18" s="105" t="s">
        <v>66</v>
      </c>
    </row>
    <row r="19" spans="1:8" ht="37.5" customHeight="1" x14ac:dyDescent="0.3">
      <c r="A19" s="107">
        <v>14</v>
      </c>
      <c r="B19" s="103">
        <v>45271</v>
      </c>
      <c r="C19" s="101" t="s">
        <v>224</v>
      </c>
      <c r="D19" s="101" t="s">
        <v>302</v>
      </c>
      <c r="E19" s="101" t="s">
        <v>89</v>
      </c>
      <c r="F19" s="77" t="s">
        <v>317</v>
      </c>
      <c r="G19" s="102">
        <v>0</v>
      </c>
      <c r="H19" s="105" t="s">
        <v>66</v>
      </c>
    </row>
    <row r="20" spans="1:8" ht="37.5" customHeight="1" x14ac:dyDescent="0.3">
      <c r="A20" s="107">
        <v>15</v>
      </c>
      <c r="B20" s="103">
        <v>45271</v>
      </c>
      <c r="C20" s="101" t="s">
        <v>298</v>
      </c>
      <c r="D20" s="101" t="s">
        <v>119</v>
      </c>
      <c r="E20" s="101" t="s">
        <v>89</v>
      </c>
      <c r="F20" s="77" t="s">
        <v>114</v>
      </c>
      <c r="G20" s="102">
        <v>0</v>
      </c>
      <c r="H20" s="105" t="s">
        <v>66</v>
      </c>
    </row>
    <row r="21" spans="1:8" ht="37.5" customHeight="1" x14ac:dyDescent="0.3">
      <c r="A21" s="107">
        <v>16</v>
      </c>
      <c r="B21" s="103">
        <v>45278</v>
      </c>
      <c r="C21" s="101" t="s">
        <v>297</v>
      </c>
      <c r="D21" s="101" t="s">
        <v>120</v>
      </c>
      <c r="E21" s="101" t="s">
        <v>89</v>
      </c>
      <c r="F21" s="77" t="s">
        <v>318</v>
      </c>
      <c r="G21" s="102">
        <v>0</v>
      </c>
      <c r="H21" s="105" t="s">
        <v>66</v>
      </c>
    </row>
    <row r="22" spans="1:8" ht="37.5" customHeight="1" x14ac:dyDescent="0.3">
      <c r="A22" s="107">
        <v>17</v>
      </c>
      <c r="B22" s="103">
        <v>45279</v>
      </c>
      <c r="C22" s="101" t="s">
        <v>239</v>
      </c>
      <c r="D22" s="101" t="s">
        <v>118</v>
      </c>
      <c r="E22" s="101" t="s">
        <v>89</v>
      </c>
      <c r="F22" s="77" t="s">
        <v>319</v>
      </c>
      <c r="G22" s="102">
        <v>0</v>
      </c>
      <c r="H22" s="105" t="s">
        <v>66</v>
      </c>
    </row>
    <row r="23" spans="1:8" ht="37.5" customHeight="1" x14ac:dyDescent="0.3">
      <c r="A23" s="107">
        <v>18</v>
      </c>
      <c r="B23" s="103">
        <v>45281</v>
      </c>
      <c r="C23" s="101" t="s">
        <v>263</v>
      </c>
      <c r="D23" s="101" t="s">
        <v>118</v>
      </c>
      <c r="E23" s="101" t="s">
        <v>89</v>
      </c>
      <c r="F23" s="77" t="s">
        <v>320</v>
      </c>
      <c r="G23" s="102">
        <v>0</v>
      </c>
      <c r="H23" s="105" t="s">
        <v>66</v>
      </c>
    </row>
    <row r="24" spans="1:8" ht="37.5" customHeight="1" x14ac:dyDescent="0.3">
      <c r="A24" s="107">
        <v>19</v>
      </c>
      <c r="B24" s="103">
        <v>45286</v>
      </c>
      <c r="C24" s="101" t="s">
        <v>299</v>
      </c>
      <c r="D24" s="101" t="s">
        <v>302</v>
      </c>
      <c r="E24" s="101" t="s">
        <v>89</v>
      </c>
      <c r="F24" s="77" t="s">
        <v>321</v>
      </c>
      <c r="G24" s="102">
        <v>0</v>
      </c>
      <c r="H24" s="105" t="s">
        <v>66</v>
      </c>
    </row>
    <row r="25" spans="1:8" ht="37.5" customHeight="1" thickBot="1" x14ac:dyDescent="0.35">
      <c r="A25" s="80">
        <v>20</v>
      </c>
      <c r="B25" s="81">
        <v>45286</v>
      </c>
      <c r="C25" s="82" t="s">
        <v>249</v>
      </c>
      <c r="D25" s="82" t="s">
        <v>305</v>
      </c>
      <c r="E25" s="82" t="s">
        <v>89</v>
      </c>
      <c r="F25" s="83" t="s">
        <v>250</v>
      </c>
      <c r="G25" s="84">
        <v>0</v>
      </c>
      <c r="H25" s="85" t="s">
        <v>100</v>
      </c>
    </row>
    <row r="27" spans="1:8" ht="16.5" customHeight="1" x14ac:dyDescent="0.3"/>
    <row r="29" spans="1:8" ht="16.5" customHeight="1" x14ac:dyDescent="0.3"/>
    <row r="31" spans="1:8" ht="16.5" customHeight="1" x14ac:dyDescent="0.3"/>
  </sheetData>
  <mergeCells count="7">
    <mergeCell ref="H3:H4"/>
    <mergeCell ref="A5:C5"/>
    <mergeCell ref="D5:F5"/>
    <mergeCell ref="A3:A4"/>
    <mergeCell ref="B3:B4"/>
    <mergeCell ref="C3:C4"/>
    <mergeCell ref="D3:D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" sqref="A3"/>
    </sheetView>
  </sheetViews>
  <sheetFormatPr defaultRowHeight="13.5" x14ac:dyDescent="0.3"/>
  <cols>
    <col min="1" max="1" width="20" style="88" customWidth="1"/>
    <col min="2" max="2" width="29.75" style="88" customWidth="1"/>
    <col min="3" max="3" width="25" style="88" customWidth="1"/>
    <col min="4" max="256" width="9" style="88"/>
    <col min="257" max="257" width="20" style="88" customWidth="1"/>
    <col min="258" max="258" width="29.75" style="88" customWidth="1"/>
    <col min="259" max="259" width="25" style="88" customWidth="1"/>
    <col min="260" max="512" width="9" style="88"/>
    <col min="513" max="513" width="20" style="88" customWidth="1"/>
    <col min="514" max="514" width="29.75" style="88" customWidth="1"/>
    <col min="515" max="515" width="25" style="88" customWidth="1"/>
    <col min="516" max="768" width="9" style="88"/>
    <col min="769" max="769" width="20" style="88" customWidth="1"/>
    <col min="770" max="770" width="29.75" style="88" customWidth="1"/>
    <col min="771" max="771" width="25" style="88" customWidth="1"/>
    <col min="772" max="1024" width="9" style="88"/>
    <col min="1025" max="1025" width="20" style="88" customWidth="1"/>
    <col min="1026" max="1026" width="29.75" style="88" customWidth="1"/>
    <col min="1027" max="1027" width="25" style="88" customWidth="1"/>
    <col min="1028" max="1280" width="9" style="88"/>
    <col min="1281" max="1281" width="20" style="88" customWidth="1"/>
    <col min="1282" max="1282" width="29.75" style="88" customWidth="1"/>
    <col min="1283" max="1283" width="25" style="88" customWidth="1"/>
    <col min="1284" max="1536" width="9" style="88"/>
    <col min="1537" max="1537" width="20" style="88" customWidth="1"/>
    <col min="1538" max="1538" width="29.75" style="88" customWidth="1"/>
    <col min="1539" max="1539" width="25" style="88" customWidth="1"/>
    <col min="1540" max="1792" width="9" style="88"/>
    <col min="1793" max="1793" width="20" style="88" customWidth="1"/>
    <col min="1794" max="1794" width="29.75" style="88" customWidth="1"/>
    <col min="1795" max="1795" width="25" style="88" customWidth="1"/>
    <col min="1796" max="2048" width="9" style="88"/>
    <col min="2049" max="2049" width="20" style="88" customWidth="1"/>
    <col min="2050" max="2050" width="29.75" style="88" customWidth="1"/>
    <col min="2051" max="2051" width="25" style="88" customWidth="1"/>
    <col min="2052" max="2304" width="9" style="88"/>
    <col min="2305" max="2305" width="20" style="88" customWidth="1"/>
    <col min="2306" max="2306" width="29.75" style="88" customWidth="1"/>
    <col min="2307" max="2307" width="25" style="88" customWidth="1"/>
    <col min="2308" max="2560" width="9" style="88"/>
    <col min="2561" max="2561" width="20" style="88" customWidth="1"/>
    <col min="2562" max="2562" width="29.75" style="88" customWidth="1"/>
    <col min="2563" max="2563" width="25" style="88" customWidth="1"/>
    <col min="2564" max="2816" width="9" style="88"/>
    <col min="2817" max="2817" width="20" style="88" customWidth="1"/>
    <col min="2818" max="2818" width="29.75" style="88" customWidth="1"/>
    <col min="2819" max="2819" width="25" style="88" customWidth="1"/>
    <col min="2820" max="3072" width="9" style="88"/>
    <col min="3073" max="3073" width="20" style="88" customWidth="1"/>
    <col min="3074" max="3074" width="29.75" style="88" customWidth="1"/>
    <col min="3075" max="3075" width="25" style="88" customWidth="1"/>
    <col min="3076" max="3328" width="9" style="88"/>
    <col min="3329" max="3329" width="20" style="88" customWidth="1"/>
    <col min="3330" max="3330" width="29.75" style="88" customWidth="1"/>
    <col min="3331" max="3331" width="25" style="88" customWidth="1"/>
    <col min="3332" max="3584" width="9" style="88"/>
    <col min="3585" max="3585" width="20" style="88" customWidth="1"/>
    <col min="3586" max="3586" width="29.75" style="88" customWidth="1"/>
    <col min="3587" max="3587" width="25" style="88" customWidth="1"/>
    <col min="3588" max="3840" width="9" style="88"/>
    <col min="3841" max="3841" width="20" style="88" customWidth="1"/>
    <col min="3842" max="3842" width="29.75" style="88" customWidth="1"/>
    <col min="3843" max="3843" width="25" style="88" customWidth="1"/>
    <col min="3844" max="4096" width="9" style="88"/>
    <col min="4097" max="4097" width="20" style="88" customWidth="1"/>
    <col min="4098" max="4098" width="29.75" style="88" customWidth="1"/>
    <col min="4099" max="4099" width="25" style="88" customWidth="1"/>
    <col min="4100" max="4352" width="9" style="88"/>
    <col min="4353" max="4353" width="20" style="88" customWidth="1"/>
    <col min="4354" max="4354" width="29.75" style="88" customWidth="1"/>
    <col min="4355" max="4355" width="25" style="88" customWidth="1"/>
    <col min="4356" max="4608" width="9" style="88"/>
    <col min="4609" max="4609" width="20" style="88" customWidth="1"/>
    <col min="4610" max="4610" width="29.75" style="88" customWidth="1"/>
    <col min="4611" max="4611" width="25" style="88" customWidth="1"/>
    <col min="4612" max="4864" width="9" style="88"/>
    <col min="4865" max="4865" width="20" style="88" customWidth="1"/>
    <col min="4866" max="4866" width="29.75" style="88" customWidth="1"/>
    <col min="4867" max="4867" width="25" style="88" customWidth="1"/>
    <col min="4868" max="5120" width="9" style="88"/>
    <col min="5121" max="5121" width="20" style="88" customWidth="1"/>
    <col min="5122" max="5122" width="29.75" style="88" customWidth="1"/>
    <col min="5123" max="5123" width="25" style="88" customWidth="1"/>
    <col min="5124" max="5376" width="9" style="88"/>
    <col min="5377" max="5377" width="20" style="88" customWidth="1"/>
    <col min="5378" max="5378" width="29.75" style="88" customWidth="1"/>
    <col min="5379" max="5379" width="25" style="88" customWidth="1"/>
    <col min="5380" max="5632" width="9" style="88"/>
    <col min="5633" max="5633" width="20" style="88" customWidth="1"/>
    <col min="5634" max="5634" width="29.75" style="88" customWidth="1"/>
    <col min="5635" max="5635" width="25" style="88" customWidth="1"/>
    <col min="5636" max="5888" width="9" style="88"/>
    <col min="5889" max="5889" width="20" style="88" customWidth="1"/>
    <col min="5890" max="5890" width="29.75" style="88" customWidth="1"/>
    <col min="5891" max="5891" width="25" style="88" customWidth="1"/>
    <col min="5892" max="6144" width="9" style="88"/>
    <col min="6145" max="6145" width="20" style="88" customWidth="1"/>
    <col min="6146" max="6146" width="29.75" style="88" customWidth="1"/>
    <col min="6147" max="6147" width="25" style="88" customWidth="1"/>
    <col min="6148" max="6400" width="9" style="88"/>
    <col min="6401" max="6401" width="20" style="88" customWidth="1"/>
    <col min="6402" max="6402" width="29.75" style="88" customWidth="1"/>
    <col min="6403" max="6403" width="25" style="88" customWidth="1"/>
    <col min="6404" max="6656" width="9" style="88"/>
    <col min="6657" max="6657" width="20" style="88" customWidth="1"/>
    <col min="6658" max="6658" width="29.75" style="88" customWidth="1"/>
    <col min="6659" max="6659" width="25" style="88" customWidth="1"/>
    <col min="6660" max="6912" width="9" style="88"/>
    <col min="6913" max="6913" width="20" style="88" customWidth="1"/>
    <col min="6914" max="6914" width="29.75" style="88" customWidth="1"/>
    <col min="6915" max="6915" width="25" style="88" customWidth="1"/>
    <col min="6916" max="7168" width="9" style="88"/>
    <col min="7169" max="7169" width="20" style="88" customWidth="1"/>
    <col min="7170" max="7170" width="29.75" style="88" customWidth="1"/>
    <col min="7171" max="7171" width="25" style="88" customWidth="1"/>
    <col min="7172" max="7424" width="9" style="88"/>
    <col min="7425" max="7425" width="20" style="88" customWidth="1"/>
    <col min="7426" max="7426" width="29.75" style="88" customWidth="1"/>
    <col min="7427" max="7427" width="25" style="88" customWidth="1"/>
    <col min="7428" max="7680" width="9" style="88"/>
    <col min="7681" max="7681" width="20" style="88" customWidth="1"/>
    <col min="7682" max="7682" width="29.75" style="88" customWidth="1"/>
    <col min="7683" max="7683" width="25" style="88" customWidth="1"/>
    <col min="7684" max="7936" width="9" style="88"/>
    <col min="7937" max="7937" width="20" style="88" customWidth="1"/>
    <col min="7938" max="7938" width="29.75" style="88" customWidth="1"/>
    <col min="7939" max="7939" width="25" style="88" customWidth="1"/>
    <col min="7940" max="8192" width="9" style="88"/>
    <col min="8193" max="8193" width="20" style="88" customWidth="1"/>
    <col min="8194" max="8194" width="29.75" style="88" customWidth="1"/>
    <col min="8195" max="8195" width="25" style="88" customWidth="1"/>
    <col min="8196" max="8448" width="9" style="88"/>
    <col min="8449" max="8449" width="20" style="88" customWidth="1"/>
    <col min="8450" max="8450" width="29.75" style="88" customWidth="1"/>
    <col min="8451" max="8451" width="25" style="88" customWidth="1"/>
    <col min="8452" max="8704" width="9" style="88"/>
    <col min="8705" max="8705" width="20" style="88" customWidth="1"/>
    <col min="8706" max="8706" width="29.75" style="88" customWidth="1"/>
    <col min="8707" max="8707" width="25" style="88" customWidth="1"/>
    <col min="8708" max="8960" width="9" style="88"/>
    <col min="8961" max="8961" width="20" style="88" customWidth="1"/>
    <col min="8962" max="8962" width="29.75" style="88" customWidth="1"/>
    <col min="8963" max="8963" width="25" style="88" customWidth="1"/>
    <col min="8964" max="9216" width="9" style="88"/>
    <col min="9217" max="9217" width="20" style="88" customWidth="1"/>
    <col min="9218" max="9218" width="29.75" style="88" customWidth="1"/>
    <col min="9219" max="9219" width="25" style="88" customWidth="1"/>
    <col min="9220" max="9472" width="9" style="88"/>
    <col min="9473" max="9473" width="20" style="88" customWidth="1"/>
    <col min="9474" max="9474" width="29.75" style="88" customWidth="1"/>
    <col min="9475" max="9475" width="25" style="88" customWidth="1"/>
    <col min="9476" max="9728" width="9" style="88"/>
    <col min="9729" max="9729" width="20" style="88" customWidth="1"/>
    <col min="9730" max="9730" width="29.75" style="88" customWidth="1"/>
    <col min="9731" max="9731" width="25" style="88" customWidth="1"/>
    <col min="9732" max="9984" width="9" style="88"/>
    <col min="9985" max="9985" width="20" style="88" customWidth="1"/>
    <col min="9986" max="9986" width="29.75" style="88" customWidth="1"/>
    <col min="9987" max="9987" width="25" style="88" customWidth="1"/>
    <col min="9988" max="10240" width="9" style="88"/>
    <col min="10241" max="10241" width="20" style="88" customWidth="1"/>
    <col min="10242" max="10242" width="29.75" style="88" customWidth="1"/>
    <col min="10243" max="10243" width="25" style="88" customWidth="1"/>
    <col min="10244" max="10496" width="9" style="88"/>
    <col min="10497" max="10497" width="20" style="88" customWidth="1"/>
    <col min="10498" max="10498" width="29.75" style="88" customWidth="1"/>
    <col min="10499" max="10499" width="25" style="88" customWidth="1"/>
    <col min="10500" max="10752" width="9" style="88"/>
    <col min="10753" max="10753" width="20" style="88" customWidth="1"/>
    <col min="10754" max="10754" width="29.75" style="88" customWidth="1"/>
    <col min="10755" max="10755" width="25" style="88" customWidth="1"/>
    <col min="10756" max="11008" width="9" style="88"/>
    <col min="11009" max="11009" width="20" style="88" customWidth="1"/>
    <col min="11010" max="11010" width="29.75" style="88" customWidth="1"/>
    <col min="11011" max="11011" width="25" style="88" customWidth="1"/>
    <col min="11012" max="11264" width="9" style="88"/>
    <col min="11265" max="11265" width="20" style="88" customWidth="1"/>
    <col min="11266" max="11266" width="29.75" style="88" customWidth="1"/>
    <col min="11267" max="11267" width="25" style="88" customWidth="1"/>
    <col min="11268" max="11520" width="9" style="88"/>
    <col min="11521" max="11521" width="20" style="88" customWidth="1"/>
    <col min="11522" max="11522" width="29.75" style="88" customWidth="1"/>
    <col min="11523" max="11523" width="25" style="88" customWidth="1"/>
    <col min="11524" max="11776" width="9" style="88"/>
    <col min="11777" max="11777" width="20" style="88" customWidth="1"/>
    <col min="11778" max="11778" width="29.75" style="88" customWidth="1"/>
    <col min="11779" max="11779" width="25" style="88" customWidth="1"/>
    <col min="11780" max="12032" width="9" style="88"/>
    <col min="12033" max="12033" width="20" style="88" customWidth="1"/>
    <col min="12034" max="12034" width="29.75" style="88" customWidth="1"/>
    <col min="12035" max="12035" width="25" style="88" customWidth="1"/>
    <col min="12036" max="12288" width="9" style="88"/>
    <col min="12289" max="12289" width="20" style="88" customWidth="1"/>
    <col min="12290" max="12290" width="29.75" style="88" customWidth="1"/>
    <col min="12291" max="12291" width="25" style="88" customWidth="1"/>
    <col min="12292" max="12544" width="9" style="88"/>
    <col min="12545" max="12545" width="20" style="88" customWidth="1"/>
    <col min="12546" max="12546" width="29.75" style="88" customWidth="1"/>
    <col min="12547" max="12547" width="25" style="88" customWidth="1"/>
    <col min="12548" max="12800" width="9" style="88"/>
    <col min="12801" max="12801" width="20" style="88" customWidth="1"/>
    <col min="12802" max="12802" width="29.75" style="88" customWidth="1"/>
    <col min="12803" max="12803" width="25" style="88" customWidth="1"/>
    <col min="12804" max="13056" width="9" style="88"/>
    <col min="13057" max="13057" width="20" style="88" customWidth="1"/>
    <col min="13058" max="13058" width="29.75" style="88" customWidth="1"/>
    <col min="13059" max="13059" width="25" style="88" customWidth="1"/>
    <col min="13060" max="13312" width="9" style="88"/>
    <col min="13313" max="13313" width="20" style="88" customWidth="1"/>
    <col min="13314" max="13314" width="29.75" style="88" customWidth="1"/>
    <col min="13315" max="13315" width="25" style="88" customWidth="1"/>
    <col min="13316" max="13568" width="9" style="88"/>
    <col min="13569" max="13569" width="20" style="88" customWidth="1"/>
    <col min="13570" max="13570" width="29.75" style="88" customWidth="1"/>
    <col min="13571" max="13571" width="25" style="88" customWidth="1"/>
    <col min="13572" max="13824" width="9" style="88"/>
    <col min="13825" max="13825" width="20" style="88" customWidth="1"/>
    <col min="13826" max="13826" width="29.75" style="88" customWidth="1"/>
    <col min="13827" max="13827" width="25" style="88" customWidth="1"/>
    <col min="13828" max="14080" width="9" style="88"/>
    <col min="14081" max="14081" width="20" style="88" customWidth="1"/>
    <col min="14082" max="14082" width="29.75" style="88" customWidth="1"/>
    <col min="14083" max="14083" width="25" style="88" customWidth="1"/>
    <col min="14084" max="14336" width="9" style="88"/>
    <col min="14337" max="14337" width="20" style="88" customWidth="1"/>
    <col min="14338" max="14338" width="29.75" style="88" customWidth="1"/>
    <col min="14339" max="14339" width="25" style="88" customWidth="1"/>
    <col min="14340" max="14592" width="9" style="88"/>
    <col min="14593" max="14593" width="20" style="88" customWidth="1"/>
    <col min="14594" max="14594" width="29.75" style="88" customWidth="1"/>
    <col min="14595" max="14595" width="25" style="88" customWidth="1"/>
    <col min="14596" max="14848" width="9" style="88"/>
    <col min="14849" max="14849" width="20" style="88" customWidth="1"/>
    <col min="14850" max="14850" width="29.75" style="88" customWidth="1"/>
    <col min="14851" max="14851" width="25" style="88" customWidth="1"/>
    <col min="14852" max="15104" width="9" style="88"/>
    <col min="15105" max="15105" width="20" style="88" customWidth="1"/>
    <col min="15106" max="15106" width="29.75" style="88" customWidth="1"/>
    <col min="15107" max="15107" width="25" style="88" customWidth="1"/>
    <col min="15108" max="15360" width="9" style="88"/>
    <col min="15361" max="15361" width="20" style="88" customWidth="1"/>
    <col min="15362" max="15362" width="29.75" style="88" customWidth="1"/>
    <col min="15363" max="15363" width="25" style="88" customWidth="1"/>
    <col min="15364" max="15616" width="9" style="88"/>
    <col min="15617" max="15617" width="20" style="88" customWidth="1"/>
    <col min="15618" max="15618" width="29.75" style="88" customWidth="1"/>
    <col min="15619" max="15619" width="25" style="88" customWidth="1"/>
    <col min="15620" max="15872" width="9" style="88"/>
    <col min="15873" max="15873" width="20" style="88" customWidth="1"/>
    <col min="15874" max="15874" width="29.75" style="88" customWidth="1"/>
    <col min="15875" max="15875" width="25" style="88" customWidth="1"/>
    <col min="15876" max="16128" width="9" style="88"/>
    <col min="16129" max="16129" width="20" style="88" customWidth="1"/>
    <col min="16130" max="16130" width="29.75" style="88" customWidth="1"/>
    <col min="16131" max="16131" width="25" style="88" customWidth="1"/>
    <col min="16132" max="16384" width="9" style="88"/>
  </cols>
  <sheetData>
    <row r="1" spans="1:3" s="87" customFormat="1" ht="20.25" x14ac:dyDescent="0.3">
      <c r="A1" s="86" t="s">
        <v>101</v>
      </c>
    </row>
    <row r="2" spans="1:3" ht="14.25" thickBot="1" x14ac:dyDescent="0.35"/>
    <row r="3" spans="1:3" ht="22.5" customHeight="1" x14ac:dyDescent="0.3">
      <c r="A3" s="89" t="s">
        <v>102</v>
      </c>
      <c r="B3" s="90" t="s">
        <v>103</v>
      </c>
      <c r="C3" s="91" t="s">
        <v>104</v>
      </c>
    </row>
    <row r="4" spans="1:3" ht="22.5" customHeight="1" x14ac:dyDescent="0.3">
      <c r="A4" s="92" t="s">
        <v>105</v>
      </c>
      <c r="B4" s="93" t="s">
        <v>106</v>
      </c>
      <c r="C4" s="94" t="s">
        <v>107</v>
      </c>
    </row>
    <row r="5" spans="1:3" ht="22.5" customHeight="1" thickBot="1" x14ac:dyDescent="0.35">
      <c r="A5" s="95" t="s">
        <v>108</v>
      </c>
      <c r="B5" s="96" t="s">
        <v>109</v>
      </c>
      <c r="C5" s="97" t="s">
        <v>110</v>
      </c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후원금세입결산서(시설용)</vt:lpstr>
      <vt:lpstr>후원금세출결산서(시설용)</vt:lpstr>
      <vt:lpstr>1.후원(금전)수입명세서</vt:lpstr>
      <vt:lpstr>2.후원(물품)수입</vt:lpstr>
      <vt:lpstr>3.후원(금전)사용명세서</vt:lpstr>
      <vt:lpstr>4.후원(물품)사용</vt:lpstr>
      <vt:lpstr>5.후원금전용계좌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김은효</dc:creator>
  <cp:lastModifiedBy>김은효</cp:lastModifiedBy>
  <dcterms:created xsi:type="dcterms:W3CDTF">2023-03-21T11:25:13Z</dcterms:created>
  <dcterms:modified xsi:type="dcterms:W3CDTF">2024-03-29T13:59:38Z</dcterms:modified>
</cp:coreProperties>
</file>